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Z:\General\Operational Work-Daily\REPORTS\Website Portfolio\2024-25\September 24\"/>
    </mc:Choice>
  </mc:AlternateContent>
  <xr:revisionPtr revIDLastSave="0" documentId="13_ncr:1_{2A76CDC5-E7B8-43FE-AE79-07C6A17899DA}" xr6:coauthVersionLast="47" xr6:coauthVersionMax="47" xr10:uidLastSave="{00000000-0000-0000-0000-000000000000}"/>
  <bookViews>
    <workbookView xWindow="-120" yWindow="-120" windowWidth="29040" windowHeight="1584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TTS-II'!$A$5:$G$95</definedName>
    <definedName name="_xlnm.Print_Area" localSheetId="7">'Scheme NPS TTS-II'!$A$1:$G$108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5" i="5" l="1"/>
  <c r="G104" i="5" s="1"/>
  <c r="F95" i="5"/>
  <c r="F104" i="5" s="1"/>
  <c r="G97" i="1"/>
  <c r="G106" i="1" s="1"/>
  <c r="F97" i="1"/>
  <c r="F106" i="1" s="1"/>
  <c r="F176" i="3"/>
  <c r="G82" i="9"/>
  <c r="G91" i="9" s="1"/>
  <c r="F82" i="9"/>
  <c r="F91" i="9" s="1"/>
  <c r="E59" i="9"/>
  <c r="F59" i="9"/>
  <c r="G59" i="9"/>
  <c r="F199" i="3" l="1"/>
  <c r="F208" i="3" s="1"/>
  <c r="G199" i="3"/>
  <c r="G208" i="3" s="1"/>
  <c r="G51" i="4"/>
  <c r="G62" i="4" s="1"/>
  <c r="F51" i="4"/>
  <c r="F62" i="4" s="1"/>
  <c r="G176" i="3"/>
  <c r="E176" i="3"/>
  <c r="E28" i="4" l="1"/>
  <c r="F28" i="4"/>
  <c r="G28" i="4"/>
  <c r="G84" i="7" l="1"/>
  <c r="G93" i="7" s="1"/>
  <c r="F84" i="7"/>
  <c r="F93" i="7" s="1"/>
  <c r="G61" i="7"/>
  <c r="F61" i="7"/>
  <c r="E61" i="7"/>
  <c r="G88" i="6"/>
  <c r="G97" i="6" s="1"/>
  <c r="F88" i="6"/>
  <c r="F97" i="6" s="1"/>
  <c r="G66" i="6"/>
  <c r="F66" i="6"/>
  <c r="E66" i="6"/>
  <c r="G77" i="5" l="1"/>
  <c r="F77" i="5"/>
  <c r="E77" i="5"/>
  <c r="G228" i="2" l="1"/>
  <c r="G237" i="2" s="1"/>
  <c r="F228" i="2"/>
  <c r="F237" i="2" s="1"/>
  <c r="G206" i="2"/>
  <c r="F206" i="2"/>
  <c r="E206" i="2"/>
  <c r="G79" i="1" l="1"/>
  <c r="F79" i="1"/>
  <c r="E79" i="1"/>
</calcChain>
</file>

<file path=xl/sharedStrings.xml><?xml version="1.0" encoding="utf-8"?>
<sst xmlns="http://schemas.openxmlformats.org/spreadsheetml/2006/main" count="2816" uniqueCount="1070">
  <si>
    <t>Quantity</t>
  </si>
  <si>
    <t>% of Portfolio</t>
  </si>
  <si>
    <t>INE038A01020</t>
  </si>
  <si>
    <t>INE066A01021</t>
  </si>
  <si>
    <t>INE101A01026</t>
  </si>
  <si>
    <t>INE095A01012</t>
  </si>
  <si>
    <t>INE237A01028</t>
  </si>
  <si>
    <t>INE090A01021</t>
  </si>
  <si>
    <t>INE040A01034</t>
  </si>
  <si>
    <t>INE171A01029</t>
  </si>
  <si>
    <t>INE238A01034</t>
  </si>
  <si>
    <t>INE062A01020</t>
  </si>
  <si>
    <t>INE047A01021</t>
  </si>
  <si>
    <t>INE481G01011</t>
  </si>
  <si>
    <t>INE154A01025</t>
  </si>
  <si>
    <t>INE467B01029</t>
  </si>
  <si>
    <t>INE009A01021</t>
  </si>
  <si>
    <t>INE271C01023</t>
  </si>
  <si>
    <t>INE152A01029</t>
  </si>
  <si>
    <t>INE018A01030</t>
  </si>
  <si>
    <t>INE298A01020</t>
  </si>
  <si>
    <t>INE296A01024</t>
  </si>
  <si>
    <t>INE522F01014</t>
  </si>
  <si>
    <t>INE123W01016</t>
  </si>
  <si>
    <t>INE016A01026</t>
  </si>
  <si>
    <t>INE030A01027</t>
  </si>
  <si>
    <t>INE361B01024</t>
  </si>
  <si>
    <t>INE044A01036</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</si>
  <si>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</si>
  <si>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</si>
  <si>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</si>
  <si>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</si>
  <si>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</si>
  <si>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</si>
  <si>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</si>
  <si>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</si>
  <si>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</si>
  <si>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</si>
  <si>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</si>
  <si>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</si>
  <si>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</si>
  <si>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</si>
  <si>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</si>
  <si>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</si>
  <si>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INE296A07RS9</t>
  </si>
  <si>
    <t>INE261F08BZ9</t>
  </si>
  <si>
    <t>INE053F08213</t>
  </si>
  <si>
    <t>INE062A08330</t>
  </si>
  <si>
    <t>INE020B08EC1</t>
  </si>
  <si>
    <t>INE094A08143</t>
  </si>
  <si>
    <t>INE261F08DU6</t>
  </si>
  <si>
    <t>INE206D08493</t>
  </si>
  <si>
    <t>INE134E08LX5</t>
  </si>
  <si>
    <t>INE296A07SC1</t>
  </si>
  <si>
    <t>INE053F08205</t>
  </si>
  <si>
    <t>INE053F08221</t>
  </si>
  <si>
    <t>INE094A08150</t>
  </si>
  <si>
    <t>INE296A07SD9</t>
  </si>
  <si>
    <t>INE115A07QA1</t>
  </si>
  <si>
    <t>INE115A07PY3</t>
  </si>
  <si>
    <t>INE115A07MW4</t>
  </si>
  <si>
    <t>INE115A07OF5</t>
  </si>
  <si>
    <t>INE134E07AN1</t>
  </si>
  <si>
    <t>INE020B08BU9</t>
  </si>
  <si>
    <t>INE020B08BH6</t>
  </si>
  <si>
    <t>INE261F08AW8</t>
  </si>
  <si>
    <t>INE020B08BB9</t>
  </si>
  <si>
    <t>INE134E08FQ1</t>
  </si>
  <si>
    <t>INE206D08162</t>
  </si>
  <si>
    <t>INE206D08188</t>
  </si>
  <si>
    <t>INE752E07LR8</t>
  </si>
  <si>
    <t>Credit Rating Exposure</t>
  </si>
  <si>
    <t>AAA / Equivalent</t>
  </si>
  <si>
    <t>IN0020060078</t>
  </si>
  <si>
    <t>IN0020120039</t>
  </si>
  <si>
    <t>IN0020140060</t>
  </si>
  <si>
    <t>IN0020220060</t>
  </si>
  <si>
    <t>IN0020220011</t>
  </si>
  <si>
    <t>IN0020220029</t>
  </si>
  <si>
    <t>IN2220220130</t>
  </si>
  <si>
    <t>IN0020210244</t>
  </si>
  <si>
    <t>IN0020220037</t>
  </si>
  <si>
    <t>IN0020150028</t>
  </si>
  <si>
    <t>IN1520220071</t>
  </si>
  <si>
    <t>IN0020210152</t>
  </si>
  <si>
    <t>IN0020110055</t>
  </si>
  <si>
    <t>IN0020060045</t>
  </si>
  <si>
    <t>IN0020210020</t>
  </si>
  <si>
    <t>IN0020220102</t>
  </si>
  <si>
    <t>IN0020160092</t>
  </si>
  <si>
    <t>IN0020220086</t>
  </si>
  <si>
    <t>IN2220220064</t>
  </si>
  <si>
    <t>IN1520220196</t>
  </si>
  <si>
    <t>IN3320210229</t>
  </si>
  <si>
    <t>IN1520220030</t>
  </si>
  <si>
    <t>IN3320220095</t>
  </si>
  <si>
    <t>IN2220210206</t>
  </si>
  <si>
    <t>IN3120210528</t>
  </si>
  <si>
    <t>IN2120220057</t>
  </si>
  <si>
    <t>IN3320220160</t>
  </si>
  <si>
    <t>IN1920180214</t>
  </si>
  <si>
    <t>IN3120210031</t>
  </si>
  <si>
    <t>IN1620220476</t>
  </si>
  <si>
    <t>IN3320220178</t>
  </si>
  <si>
    <t>INE134E08KU3</t>
  </si>
  <si>
    <t>IN0020210012</t>
  </si>
  <si>
    <t>IN0020180454</t>
  </si>
  <si>
    <t>IN3320220137</t>
  </si>
  <si>
    <t>IN2220210164</t>
  </si>
  <si>
    <t>IN2220220114</t>
  </si>
  <si>
    <t>IN2120200141</t>
  </si>
  <si>
    <t>IN1920200202</t>
  </si>
  <si>
    <t>IN2120180061</t>
  </si>
  <si>
    <t>Name of the Instrument</t>
  </si>
  <si>
    <t>ISIN No.</t>
  </si>
  <si>
    <t>Industry Code</t>
  </si>
  <si>
    <t>Industry Name</t>
  </si>
  <si>
    <t>Mkt Value</t>
  </si>
  <si>
    <t>Equity Instruments -</t>
  </si>
  <si>
    <t>Shares</t>
  </si>
  <si>
    <t>05102</t>
  </si>
  <si>
    <t>Belowground Mining of Hard Coal</t>
  </si>
  <si>
    <t>10791</t>
  </si>
  <si>
    <t>Processing and Blending of Tea including Manufacture of Instant Tea</t>
  </si>
  <si>
    <t>12003</t>
  </si>
  <si>
    <t>Manufacture of cigarettes, cigarette tobacco</t>
  </si>
  <si>
    <t>20231</t>
  </si>
  <si>
    <t>Manufacture of soap all forms</t>
  </si>
  <si>
    <t>20236</t>
  </si>
  <si>
    <t>Manufacture of hair oil, shampoo, hair dye etc. (includes manufacture of shampoos, hair sprays, hair fixers, hair oils, hair creams, hair dyes and bleaches and preparations for permanent waving or straightening of the hair etc.)</t>
  </si>
  <si>
    <t>20302</t>
  </si>
  <si>
    <t>Manufacture of synthetic or artificial filament staple fibre not textured</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</si>
  <si>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</si>
  <si>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</si>
  <si>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</si>
  <si>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</si>
  <si>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</si>
  <si>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</si>
  <si>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</si>
  <si>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</si>
  <si>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</si>
  <si>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</si>
  <si>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</si>
  <si>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</si>
  <si>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</si>
  <si>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</si>
  <si>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</si>
  <si>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</si>
  <si>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</si>
  <si>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</si>
  <si>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</si>
  <si>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</si>
  <si>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</si>
  <si>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</si>
  <si>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</si>
  <si>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</si>
  <si>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</si>
  <si>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</si>
  <si>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</si>
  <si>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</si>
  <si>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</si>
  <si>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</si>
  <si>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</si>
  <si>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</si>
  <si>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</si>
  <si>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</si>
  <si>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</si>
  <si>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</si>
  <si>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</si>
  <si>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</si>
  <si>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66301</t>
  </si>
  <si>
    <t>Management of Mutual Funds</t>
  </si>
  <si>
    <t>GRAND TOTAL</t>
  </si>
  <si>
    <t xml:space="preserve">Unit Outstanding </t>
  </si>
  <si>
    <t>NAV</t>
  </si>
  <si>
    <t>Note:</t>
  </si>
  <si>
    <t>NAV at the beginning of the period</t>
  </si>
  <si>
    <t>NAV at the end of the period</t>
  </si>
  <si>
    <t>Total Outstanding exposure in derivative instruments at the end of the period</t>
  </si>
  <si>
    <t>Total Infrastructure investments</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</si>
  <si>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</si>
  <si>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</si>
  <si>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</si>
  <si>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</si>
  <si>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</si>
  <si>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</si>
  <si>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</si>
  <si>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</si>
  <si>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</si>
  <si>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</si>
  <si>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</si>
  <si>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</si>
  <si>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INE860H07ID8</t>
  </si>
  <si>
    <t>INE905Y07050</t>
  </si>
  <si>
    <t>INE905Y07068</t>
  </si>
  <si>
    <t>INE905Y07076</t>
  </si>
  <si>
    <t>INE306N07MX0</t>
  </si>
  <si>
    <t>INE774D07UM6</t>
  </si>
  <si>
    <t>INE306N07NH1</t>
  </si>
  <si>
    <t>INE306N07MN1</t>
  </si>
  <si>
    <t>INE306N07MS0</t>
  </si>
  <si>
    <t>INE774D07UG8</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</si>
  <si>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</si>
  <si>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</si>
  <si>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</si>
  <si>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</si>
  <si>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</si>
  <si>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</si>
  <si>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</si>
  <si>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</si>
  <si>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</si>
  <si>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</si>
  <si>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</si>
  <si>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</si>
  <si>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</si>
  <si>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</si>
  <si>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</si>
  <si>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</si>
  <si>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</si>
  <si>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</si>
  <si>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</si>
  <si>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</si>
  <si>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</si>
  <si>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</si>
  <si>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Government Guaranteed Bond</t>
  </si>
  <si>
    <t>INE861G08076</t>
  </si>
  <si>
    <t>84130</t>
  </si>
  <si>
    <t>Regulation of and contribution to more efficient operation of businesses</t>
  </si>
  <si>
    <t>COAL INDIA LTD.</t>
  </si>
  <si>
    <t>TATA CONSUMER PRODUCTS LIMITED</t>
  </si>
  <si>
    <t>ITC</t>
  </si>
  <si>
    <t>RELIANCE INDUSTRY LIMITED</t>
  </si>
  <si>
    <t>HINDUSTAN UNILEVER LIMITED</t>
  </si>
  <si>
    <t>DABUR INDIA LTD.</t>
  </si>
  <si>
    <t>GRASIM INDUSTRIES LTD</t>
  </si>
  <si>
    <t>CIPLA</t>
  </si>
  <si>
    <t>SUN PHARMACEUTICALS EQUITY</t>
  </si>
  <si>
    <t>DIVIS LABORATORIES LTD.</t>
  </si>
  <si>
    <t>ULTRATECH CEMENT LIMITED</t>
  </si>
  <si>
    <t>HINDALCO EQUITY</t>
  </si>
  <si>
    <t>THERMAX LIMITED</t>
  </si>
  <si>
    <t>CUMMINS INDIA LIMITED</t>
  </si>
  <si>
    <t>MAHINDRA &amp; MAHINDRA EQUITY</t>
  </si>
  <si>
    <t>EICHER MOTORS LIMITED</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</si>
  <si>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</si>
  <si>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</si>
  <si>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</si>
  <si>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</si>
  <si>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</si>
  <si>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</si>
  <si>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</si>
  <si>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</si>
  <si>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</si>
  <si>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</si>
  <si>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</si>
  <si>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</si>
  <si>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INDUSIND BANK LIMITED</t>
  </si>
  <si>
    <t>FEDERAL BANK</t>
  </si>
  <si>
    <t>BAJAJ FINANCE LIMITED</t>
  </si>
  <si>
    <t>SBI LIFE INSURANCE CO LTD</t>
  </si>
  <si>
    <t>DLF LIMITED</t>
  </si>
  <si>
    <t>APOLLO HOSPITALS ENTERPRISE LTD</t>
  </si>
  <si>
    <t>AXIS OVERNIGHT FUND - DIRECT PLAN - GROWTH OPTION</t>
  </si>
  <si>
    <t>7.54% HPCL SERIES V 15 APR 2033</t>
  </si>
  <si>
    <t>7.74% HPCL SER 1 02 MAR 2028</t>
  </si>
  <si>
    <t>6.40% JAMNAGAR UTILITIES &amp; POWER PVT LTD 29 SEP 2026</t>
  </si>
  <si>
    <t>NPCL 09.18% SERIESXXVIII TRANCHE E 23 JAN 2029</t>
  </si>
  <si>
    <t>07.55% NPCL SERIES XXXVII 23 DEC 2032</t>
  </si>
  <si>
    <t>9.18% NPCL SERIES-XXVIII TRANCHE B 23 JAN 2026</t>
  </si>
  <si>
    <t>9.30% PGC SERIES - XLVI 04 SEP 2029</t>
  </si>
  <si>
    <t>08.27% NHAI SERIES 6 28 MAR 2029</t>
  </si>
  <si>
    <t>7.51% SBI LTB 06 DEC 2032</t>
  </si>
  <si>
    <t>6.80% SBI SERIES I BASEL III TIER II 21 AUG 2035</t>
  </si>
  <si>
    <t>7.82% LIC HF 18 NOVEMBER 2032</t>
  </si>
  <si>
    <t>08.00% HDFC SERIES AA 009 27 JUL 2032</t>
  </si>
  <si>
    <t>7.97% HDFC SERIES AA-02 17 FEB 2033</t>
  </si>
  <si>
    <t>7.95% LICHF LTD 29 JAN 2028</t>
  </si>
  <si>
    <t>07.85% LICHF 424 OPTION I 18 AUG 2032</t>
  </si>
  <si>
    <t>06.88% HDFC SERIES Z 004 24 SEP 2031</t>
  </si>
  <si>
    <t>07.99% LICHF TRANCH 386 12 JUL 2029</t>
  </si>
  <si>
    <t>07.80% HDFC SERIES AA-010 06 SEP 2032</t>
  </si>
  <si>
    <t>7.27% NABARD SERIES 20J 14 FEB 2030</t>
  </si>
  <si>
    <t>08.51% NABARD SERIES LTIF 3-C 19-DEC-2033</t>
  </si>
  <si>
    <t>7.54% NABARD SERIES 23E 15 APR 2033</t>
  </si>
  <si>
    <t>8.12% ADITYA BIRLA FINANCE LTD SERIES H3 18 NOV 2032</t>
  </si>
  <si>
    <t>7.97% KOTAK INFRA DEBT FUND 17 DEC 2027</t>
  </si>
  <si>
    <t>8.94% PFC SERIES 103  25 MAR 2028</t>
  </si>
  <si>
    <t>7.97% KOTAK INFRA DEBT FUND 17 FEB 2028</t>
  </si>
  <si>
    <t>8.30% KOTAK INFRA DEBT FUND 19 MAY 2028</t>
  </si>
  <si>
    <t>IRFC 07.64% SERIES 165 28 NOV 2037</t>
  </si>
  <si>
    <t>07.47% IRFC SERIES 166 15 APR 2033</t>
  </si>
  <si>
    <t>7% PFC TRCNC I SER III IV  22 JANUARY 2031</t>
  </si>
  <si>
    <t>7.82% BAJAJ FINANCE SERIES 286 TRANCH 7 08 SEP 2032</t>
  </si>
  <si>
    <t>07.89% TCFSL SERIES E OPTION II 26 JUL 2027</t>
  </si>
  <si>
    <t>07.53% RECL 31 MAR 2033</t>
  </si>
  <si>
    <t>7.90% M&amp;M FINANCIAL SERVICES LTD 30 AUG 2027</t>
  </si>
  <si>
    <t>7.60% BAJAJ FINANCE SER 286 OPTION II 25 AUG 2027</t>
  </si>
  <si>
    <t>07.02% BAJAJ FINANCE SERIES 278 18 APR 2031</t>
  </si>
  <si>
    <t>8.63% RECL SERIES163 OPTION A 25 AUG 2028</t>
  </si>
  <si>
    <t>7.65% IRFC SERIES 167 30 DEC 2032</t>
  </si>
  <si>
    <t>7.9873% TCFSL M SERIES 17 APR 2026</t>
  </si>
  <si>
    <t>7.10% TCFL SERIES H FY 21 22 29 SEP 2031</t>
  </si>
  <si>
    <t>8.37% REC LIMITED SERIES 169 MAT 07 DEC 2028</t>
  </si>
  <si>
    <t>8.30% RECL OPTION B SERIES 180 25 JUN 2029</t>
  </si>
  <si>
    <t>7.59% PFC SERIES 221B 17 JAN 2028</t>
  </si>
  <si>
    <t>8.00% TCFSL SERIES FY 22 23 OPTION I 01 JUN 2032</t>
  </si>
  <si>
    <t>07.45% MMFSL SERIES AF2021 17 NOV 2031</t>
  </si>
  <si>
    <t>7.41% GSEC 19 DEC 2036</t>
  </si>
  <si>
    <t>7.26% GSEC  22 AUG 2032</t>
  </si>
  <si>
    <t>7.54% GSEC 23 MAY 2036</t>
  </si>
  <si>
    <t>7.38% GSEC 20 JUN 2027</t>
  </si>
  <si>
    <t>07.10% GSEC 18 APR 2029</t>
  </si>
  <si>
    <t>6.54% GSEC 17 JAN 2032</t>
  </si>
  <si>
    <t>8.15% GOI  24 NOV 2026</t>
  </si>
  <si>
    <t>6.64% C GSE 16 JUN 2035</t>
  </si>
  <si>
    <t>8.33% C GSE 07 JUN 2036</t>
  </si>
  <si>
    <t>6.67% GSEC 15 DEC 2035</t>
  </si>
  <si>
    <t>7.36 GSEC 12 SEP 2052</t>
  </si>
  <si>
    <t>8.24% GOI  15 FEB 2027</t>
  </si>
  <si>
    <t>8.97% GSEC 05 DEC 2030</t>
  </si>
  <si>
    <t>8.33% GOI 09 JUL 2026</t>
  </si>
  <si>
    <t>6.62% GOI 28 NOV 2051</t>
  </si>
  <si>
    <t>7.88% GSEC 19 MAR 2030</t>
  </si>
  <si>
    <t>7.10 % SDL MH 04 AUG 2036</t>
  </si>
  <si>
    <t>07.74% SDL HR 29 MAR 2031</t>
  </si>
  <si>
    <t>7.70% MAHARASHTRA SDL 25 MAY 2032</t>
  </si>
  <si>
    <t>07.39% TAMIL NADU SDL 30 MAR 2042</t>
  </si>
  <si>
    <t>7.28% UP SDL 25 JAN 2032</t>
  </si>
  <si>
    <t>7.72% MADHYA PRADESH SDL 01 02 2038</t>
  </si>
  <si>
    <t>06.96% TAMIL NADU SDL 19 MAY 2056</t>
  </si>
  <si>
    <t>7.64% SDL UTTAR PRADESH 08 FEB 2036</t>
  </si>
  <si>
    <t>07.78% SDL UP 23 MAR 2036</t>
  </si>
  <si>
    <t>7.57% GUJARAT SDL 18 JAN 2032</t>
  </si>
  <si>
    <t>7.78% SDL UP 23 MAR 2035</t>
  </si>
  <si>
    <t>08.16% SDL KA 20 MAR 2029</t>
  </si>
  <si>
    <t>7.82% GUJARAT SDL 29 JUN 2032</t>
  </si>
  <si>
    <t>7.61% GUJARAT SDL 03 AUG 2032</t>
  </si>
  <si>
    <t>06.65% FCI SERIES IX 23 OCT 2030</t>
  </si>
  <si>
    <t>Net Current Assets</t>
  </si>
  <si>
    <t>9.00% HDFC SERIES U 005 29 NOV 2028</t>
  </si>
  <si>
    <t>07.79% PFC SERIES 202 C 22 JULY 2030</t>
  </si>
  <si>
    <t>5.63% GOI 12 APR 2026</t>
  </si>
  <si>
    <t>7.26% GOI  14 JAN 2029</t>
  </si>
  <si>
    <t>06.61% SDL KARNATAKA 02 SEP 2035</t>
  </si>
  <si>
    <t>7.75% UTTAR PRADESH SDL 08 MAR 2038</t>
  </si>
  <si>
    <t>08.64% SDL MADHYA PRADESH 03 SEP 2033</t>
  </si>
  <si>
    <t>06.61% SDL MADHYA PRADESH 12 AUG 2035</t>
  </si>
  <si>
    <t>7.64% SDL MH 28 SEP 2032</t>
  </si>
  <si>
    <t>6.95% SDL MAHARASHTRA 30 JUN 2032</t>
  </si>
  <si>
    <t>07.74% SBI SERIES I PERPETUAL AT1 BONDS BASEL III  09 SEP 2025</t>
  </si>
  <si>
    <t>INE062A08249</t>
  </si>
  <si>
    <t>AA+</t>
  </si>
  <si>
    <t>07.03% NHAI 2020-21 SERIES-VIII 15 DEC 2040</t>
  </si>
  <si>
    <t>INE906B07IH3</t>
  </si>
  <si>
    <t>8.12% EXIM BANK SERIES T 02-203 25 APR 2031</t>
  </si>
  <si>
    <t>INE514E08FC4</t>
  </si>
  <si>
    <t>9.05% POWER FINANCE CORPORATION LIMITED 15 DEC 2030</t>
  </si>
  <si>
    <t>INE134E08DJ1</t>
  </si>
  <si>
    <t>9.30% MMFSL SERIES III CATEGORY III &amp; IV 18 JAN 2027</t>
  </si>
  <si>
    <t>INE774D07SW9</t>
  </si>
  <si>
    <t>06.99% GSEC 15 DEC  2051</t>
  </si>
  <si>
    <t>IN0020210194</t>
  </si>
  <si>
    <t>06.99% TAMIL NADU SDL 25 MAY 2041</t>
  </si>
  <si>
    <t>IN3120210049</t>
  </si>
  <si>
    <t>7.74% KARNATAKA SDL 23 NOV 2037</t>
  </si>
  <si>
    <t>IN1920220036</t>
  </si>
  <si>
    <t>07.60% KARNATAKA SGS 28 DEC 2032</t>
  </si>
  <si>
    <t>IN1920220135</t>
  </si>
  <si>
    <t>7.74% UP SDL 15 MAR 2037</t>
  </si>
  <si>
    <t>IN3320220152</t>
  </si>
  <si>
    <t>06.63% KARNATAKA SDL 23 DEC 2034</t>
  </si>
  <si>
    <t>IN1920200525</t>
  </si>
  <si>
    <t>07.62% UTTAR PRADESH SDL 18 JAN 2035</t>
  </si>
  <si>
    <t>IN3320220061</t>
  </si>
  <si>
    <t>07.12% UTTAR PRADESH SDL 05 JAN 2032</t>
  </si>
  <si>
    <t>IN3320210195</t>
  </si>
  <si>
    <t>07.64% MAHARASHTRA SDL 25 01 2033</t>
  </si>
  <si>
    <t>IN2220220163</t>
  </si>
  <si>
    <t>7.77% SDL HR 29 MAR 2033</t>
  </si>
  <si>
    <t>IN1620220484</t>
  </si>
  <si>
    <t>07.35% KARNATAKA SDL 24 FEB 2039</t>
  </si>
  <si>
    <t>IN1920200608</t>
  </si>
  <si>
    <t>08.53% TAMIL NADU SDL 28 NOV 2028</t>
  </si>
  <si>
    <t>IN3120180168</t>
  </si>
  <si>
    <t>07.05% HDFC SERIES AA001 01 DEC 2031</t>
  </si>
  <si>
    <t>07.59% NHPC SERIES AD STRPP  F 20 FEB 2032</t>
  </si>
  <si>
    <t>INE848E08201</t>
  </si>
  <si>
    <t>35101</t>
  </si>
  <si>
    <t>Electric power generation by hydroelectric power plants</t>
  </si>
  <si>
    <t>07.64% HPCL SERIES IV 04 NOV 2027</t>
  </si>
  <si>
    <t>INE094A08135</t>
  </si>
  <si>
    <t>10.04% IRFC SERIES 54 B 07 JUN 2027</t>
  </si>
  <si>
    <t>INE053F09EO6</t>
  </si>
  <si>
    <t>7.15% PFC TRANCHE I SERIES VII CATEGORY III &amp; IV  22 JAN 2036</t>
  </si>
  <si>
    <t>INE134E07AT8</t>
  </si>
  <si>
    <t>7.59% NHPC SERIES AD STRPP D 20 FEB 2030</t>
  </si>
  <si>
    <t>INE848E08227</t>
  </si>
  <si>
    <t>8.79% IRFC SERIES 70TH AA 04 MAY 2030</t>
  </si>
  <si>
    <t>INE053F09GX2</t>
  </si>
  <si>
    <t>8.83% IRFC SERIES- 71 E 14 MAY 2035</t>
  </si>
  <si>
    <t>INE053F09HH3</t>
  </si>
  <si>
    <t>8.85% PFC SERIES 66C 15 JUN 2030</t>
  </si>
  <si>
    <t>INE134E08DB8</t>
  </si>
  <si>
    <t>9.47% IRFC SERIES 76 B10 MAY 2031</t>
  </si>
  <si>
    <t>INE053F09HQ4</t>
  </si>
  <si>
    <t>07.26% GOVT. STOCK 06 FEB 2033</t>
  </si>
  <si>
    <t>IN0020220151</t>
  </si>
  <si>
    <t>07.30% GOVT. STOCK 19 JUNE 2053</t>
  </si>
  <si>
    <t>IN0020230051</t>
  </si>
  <si>
    <t>08.50% SDL GUJARAT 28 NOV 2028</t>
  </si>
  <si>
    <t>IN1520180200</t>
  </si>
  <si>
    <t>7.39% SDL TELANGANA 07 JUN 2039</t>
  </si>
  <si>
    <t>IN4520230066</t>
  </si>
  <si>
    <t>07.29% SDL TAMIL NADU 07 JUN 2053</t>
  </si>
  <si>
    <t>IN3120230062</t>
  </si>
  <si>
    <t>07.63% SDL KARNATAKA 30 NOV 2037</t>
  </si>
  <si>
    <t>IN1920220051</t>
  </si>
  <si>
    <t>7.13% SDL KARNATAKA  23 FEB 2038</t>
  </si>
  <si>
    <t>IN1920210383</t>
  </si>
  <si>
    <t>07.61% SDL TAMIL NADU 30 AUG 2032</t>
  </si>
  <si>
    <t>IN3120220147</t>
  </si>
  <si>
    <t>07.69% SDL TAMIL NADU 01 MARCH 2043</t>
  </si>
  <si>
    <t>IN3120220329</t>
  </si>
  <si>
    <t>07.41% SDL UP 14 JUNE 2034</t>
  </si>
  <si>
    <t>IN3320230037</t>
  </si>
  <si>
    <t>08.85% RECL SERIES 176 16 APR 2029</t>
  </si>
  <si>
    <t>INE020B08BQ7</t>
  </si>
  <si>
    <t>07.64 SDL MADHYA PRADESH 08 FEB 2033</t>
  </si>
  <si>
    <t>IN2120220065</t>
  </si>
  <si>
    <t>07.29  SDL KARNATAKA 12 JAN 2034</t>
  </si>
  <si>
    <t>IN1920210250</t>
  </si>
  <si>
    <t>INE079A01024</t>
  </si>
  <si>
    <t>INE134E01011</t>
  </si>
  <si>
    <t>INE758E01017</t>
  </si>
  <si>
    <t>INE765G01017</t>
  </si>
  <si>
    <t>65120</t>
  </si>
  <si>
    <t>Non-Life Insurance</t>
  </si>
  <si>
    <t>AMBUJA CEMENTS LTD</t>
  </si>
  <si>
    <t>POWER FINANCE CORPORATION</t>
  </si>
  <si>
    <t>JIO FINANCIAL SERVICES LIMITED</t>
  </si>
  <si>
    <t>ICICI LOMBARD GENERAL INSURANCE COMPANY LTD</t>
  </si>
  <si>
    <t>6.94% NHAI SERIES VII 27 NOV 2037</t>
  </si>
  <si>
    <t>INE906B07IG5</t>
  </si>
  <si>
    <t>INE040A08807</t>
  </si>
  <si>
    <t>08.70% LICHF TRANCHE 382 23 MAR 2029</t>
  </si>
  <si>
    <t>INE115A07OB4</t>
  </si>
  <si>
    <t>INE040A08914</t>
  </si>
  <si>
    <t>07.13% LICHF TRANCHE 417 OPTION III 28 NOV 2031</t>
  </si>
  <si>
    <t>INE115A07PP1</t>
  </si>
  <si>
    <t>INE040A08963</t>
  </si>
  <si>
    <t>INE040A08781</t>
  </si>
  <si>
    <t>INE040A08773</t>
  </si>
  <si>
    <t>08.62% NABARD SERIES LTIF 3E 14 MAR 2034</t>
  </si>
  <si>
    <t>INE261F08BE4</t>
  </si>
  <si>
    <t>6.85% IRFC SERIES 153 29 OCT 2040</t>
  </si>
  <si>
    <t>INE053F07CS5</t>
  </si>
  <si>
    <t>07.75% PFC SERIES 203 B 11 JUN 2030</t>
  </si>
  <si>
    <t>INE134E08KV1</t>
  </si>
  <si>
    <t>07.48% IRFC SERIES 141 29 AUG 2034</t>
  </si>
  <si>
    <t>INE053F07BV1</t>
  </si>
  <si>
    <t>07.25% GOVT. STOCK 12 JUNE 2063</t>
  </si>
  <si>
    <t>IN0020230044</t>
  </si>
  <si>
    <t>7.69% GSEC 17 JUNE 2043</t>
  </si>
  <si>
    <t>IN0020190040</t>
  </si>
  <si>
    <t>07.03% TELANGANA SDL 16 JUNE 2051</t>
  </si>
  <si>
    <t>IN4520210068</t>
  </si>
  <si>
    <t>07.72% SDL MAHARASHTRA  25 MAY 2034</t>
  </si>
  <si>
    <t>IN2220220072</t>
  </si>
  <si>
    <t>INE040A08AB1</t>
  </si>
  <si>
    <t>Name of the Pension Fund : Tata Pension Management Private Limited</t>
  </si>
  <si>
    <t>MARUTI EQUITY</t>
  </si>
  <si>
    <t>INE585B01010</t>
  </si>
  <si>
    <t>29101</t>
  </si>
  <si>
    <t>Manufacture of Passenger Cars</t>
  </si>
  <si>
    <t>07.79% IOC  SERIES XXIII 12 APR 2032</t>
  </si>
  <si>
    <t>INE242A08528</t>
  </si>
  <si>
    <t>08.93% PGC SERIES  XLVII STRPP K 20 OCT 2028</t>
  </si>
  <si>
    <t>INE752E07MC8</t>
  </si>
  <si>
    <t>07.90% NHIT STRPP B 25 OCT 2040</t>
  </si>
  <si>
    <t>INE0H7R07025</t>
  </si>
  <si>
    <t>08.40% CHOLAMANDALAM INVESTMENT  FIN  SERIES 5 04 MAY 2028</t>
  </si>
  <si>
    <t>INE121A07QY9</t>
  </si>
  <si>
    <t>8.40% CHOLAMANDALAM INVESTMENT &amp; FIN SERIES V 09 AUG 2028</t>
  </si>
  <si>
    <t>INE121A07RE9</t>
  </si>
  <si>
    <t>8.50 TCFSL NCD H FY2019-20 06-11-2029</t>
  </si>
  <si>
    <t>INE306N07LO1</t>
  </si>
  <si>
    <t>08.83% IRFC SERIES 71 A 14 MAY 2031</t>
  </si>
  <si>
    <t>INE053F09HD2</t>
  </si>
  <si>
    <t>7.93% PFC  BOND SERIES 193 31 DEC 2029</t>
  </si>
  <si>
    <t>INE134E08KI8</t>
  </si>
  <si>
    <t>07.85% POWER FINANCE CORP  SERIES 177 03 APR 2028</t>
  </si>
  <si>
    <t>INE134E08JP5</t>
  </si>
  <si>
    <t>07.18% GOVT. STOCK 2037</t>
  </si>
  <si>
    <t>IN0020230077</t>
  </si>
  <si>
    <t>7.18% GOVT STOCK 14 AUG 2033</t>
  </si>
  <si>
    <t>IN0020230085</t>
  </si>
  <si>
    <t>07.39% TAMIL NADU SGS 26 JULY 2033</t>
  </si>
  <si>
    <t>IN3120230179</t>
  </si>
  <si>
    <t>07.88% MADHYA PRADESH SGS 27 OCT 2033</t>
  </si>
  <si>
    <t>IN2120220032</t>
  </si>
  <si>
    <t>06.61% MADHYA PRADESH SDL 20 JAN 2037</t>
  </si>
  <si>
    <t>IN2120200232</t>
  </si>
  <si>
    <t>08.37% MADHYA PRADESH SDL 05 DEC 2028</t>
  </si>
  <si>
    <t>IN2120180095</t>
  </si>
  <si>
    <t>08.60% UTTAR PRADESH SDL  14 NOV 2028</t>
  </si>
  <si>
    <t>IN3320180083</t>
  </si>
  <si>
    <t>8.08% GUJARAT SDL 26 DEC 2028</t>
  </si>
  <si>
    <t>IN1520180234</t>
  </si>
  <si>
    <t>07.07% HARYANA SDL 23 JUNE 2037</t>
  </si>
  <si>
    <t>IN1620210063</t>
  </si>
  <si>
    <t>06.57% MAHARASHTRA SDL 03 JUNE 2031</t>
  </si>
  <si>
    <t>IN2220200058</t>
  </si>
  <si>
    <t>08.25% BANK OF BARODA  PERPETUAL BASEL III ATI  SERIES XII C 17 JUL 2025</t>
  </si>
  <si>
    <t>INE028A08216</t>
  </si>
  <si>
    <t>6.95% GSEC 16 DEC 2061</t>
  </si>
  <si>
    <t>IN0020210202</t>
  </si>
  <si>
    <t>TECH MAHINDRA LIMITED</t>
  </si>
  <si>
    <t>INE669C01036</t>
  </si>
  <si>
    <t>INF846K01N65</t>
  </si>
  <si>
    <t>8.40% MUTHOOT FIN SERIES 28 A OPTION I 28 AUG 2028</t>
  </si>
  <si>
    <t>INE414G07II5</t>
  </si>
  <si>
    <t>SHRIRAM FINANCE LIMITED SR F-15 OPT III 8.72 NCD 26 MAY 2025</t>
  </si>
  <si>
    <t>INE721A07NO4</t>
  </si>
  <si>
    <t>8.25% CHOLAMANDALAM INVESTMENT &amp; FIN SERIES I TRANCHE II 09/06/2025</t>
  </si>
  <si>
    <t>INE121A07RH2</t>
  </si>
  <si>
    <t>8.25% PFC SERIES 190 06 SEP 2034</t>
  </si>
  <si>
    <t>INE134E08KF4</t>
  </si>
  <si>
    <t>8.30% CHOLAMANDALAM INVESTMENT AND FIN CO LTD SR III TR II NCD 09 SEP 26</t>
  </si>
  <si>
    <t>INE121A07RF6</t>
  </si>
  <si>
    <t>08.95% POWER FINANCE CORP SERIES 178 10 OCT 2028</t>
  </si>
  <si>
    <t>INE134E08JQ3</t>
  </si>
  <si>
    <t>06.91% MAHARASHTRA SDL 15 SEPT 2034</t>
  </si>
  <si>
    <t>IN2220210255</t>
  </si>
  <si>
    <t>8.00% MTNL GOI GUARANTEE SERIES VII A 15 NOV 2032</t>
  </si>
  <si>
    <t>INE153A08105</t>
  </si>
  <si>
    <t>61101</t>
  </si>
  <si>
    <t>Activities of basic telecom services: telephone, telex and telegraph</t>
  </si>
  <si>
    <t>6.42% NABARD SERIES PMAY G PD2 25 NOV 2030</t>
  </si>
  <si>
    <t>INE261F08CO1</t>
  </si>
  <si>
    <t>Infrastructure Investment Trusts</t>
  </si>
  <si>
    <t>INE219X23014</t>
  </si>
  <si>
    <t>INE0GGX23010</t>
  </si>
  <si>
    <t>Real Estate Investment Trusts</t>
  </si>
  <si>
    <t>INE0CCU25019</t>
  </si>
  <si>
    <t>07.70% PGC SERIES LXXIV 2023 24 12-OCT-2033</t>
  </si>
  <si>
    <t>INE752E08718</t>
  </si>
  <si>
    <t>09.10% LICHF TRANCHE 367 OPTION 3  24 SEP 2028</t>
  </si>
  <si>
    <t>INE115A07NH3</t>
  </si>
  <si>
    <t>08.00% BAJAJ FINANCE SERIES 288 TRANCHE 5 17 OCT 2028</t>
  </si>
  <si>
    <t>INE296A07SQ1</t>
  </si>
  <si>
    <t>07.40% PFC  SERIES 200 08 MAY 2030</t>
  </si>
  <si>
    <t>INE134E08KQ1</t>
  </si>
  <si>
    <t>8.80% IRFC (SERIES - 67 B) 03 FEB 2030</t>
  </si>
  <si>
    <t>INE053F09GR4</t>
  </si>
  <si>
    <t>07.68% UTTAR PRADESH SGS 18 OCT 2034</t>
  </si>
  <si>
    <t>IN3320230102</t>
  </si>
  <si>
    <t>07.65 TAMIL NADU SGS 18 OCT  2033</t>
  </si>
  <si>
    <t>IN3120230260</t>
  </si>
  <si>
    <t>07.78 TELANGANA SGS 23 MARCH 2034</t>
  </si>
  <si>
    <t>IN4520220455</t>
  </si>
  <si>
    <t>07.64% FCI 12-DEC-2029</t>
  </si>
  <si>
    <t>INE861G08050</t>
  </si>
  <si>
    <t>INDIA GRID TRUST</t>
  </si>
  <si>
    <t>POWERGRID INFRASTRUCTURE INVESTMENT TRUST</t>
  </si>
  <si>
    <t>MINDSPACE BUSINESS PARKS REIT</t>
  </si>
  <si>
    <t>7.72% PFC SERIES BS221A 19 DEC 2037</t>
  </si>
  <si>
    <t>INE134E08LY3</t>
  </si>
  <si>
    <t>7.71% LIC HOUSING FINANCE LTD 09 MAY 2033</t>
  </si>
  <si>
    <t>INE115A07QI4</t>
  </si>
  <si>
    <t>8.70% TCFSL OPTION I 20 JUNE 2029</t>
  </si>
  <si>
    <t>INE306N07LF9</t>
  </si>
  <si>
    <t>PFC 07.42% (SERIES BS 217A) 08-SEP-2032</t>
  </si>
  <si>
    <t>INE134E08LQ9</t>
  </si>
  <si>
    <t>07.73% GOVT STOCK 19 DEC 2034</t>
  </si>
  <si>
    <t>IN0020150051</t>
  </si>
  <si>
    <t>07.70% KARNATAKA SDL 25 OCT 2034</t>
  </si>
  <si>
    <t>IN1920230035</t>
  </si>
  <si>
    <t>06.79% MADHYA PRADESH SDL 09 SEP 2033</t>
  </si>
  <si>
    <t>IN2120200158</t>
  </si>
  <si>
    <t>07.73% UTTAR PRADESH SDL  08 NOV 2033</t>
  </si>
  <si>
    <t>IN3320230136</t>
  </si>
  <si>
    <t>07.05% MTNL  GOI GUARANTEE SERIES V   11 OCT 2030</t>
  </si>
  <si>
    <t>INE153A08089</t>
  </si>
  <si>
    <t>07.60% FCI SERIES VII A 09 JAN 2030</t>
  </si>
  <si>
    <t>INE861G08068</t>
  </si>
  <si>
    <t>25123</t>
  </si>
  <si>
    <t>Manufacture of central heating boilers and radiators and parts and accessories thereof</t>
  </si>
  <si>
    <t>GAS AUTHORITY OF INDIA LIMITED</t>
  </si>
  <si>
    <t>INE129A01019</t>
  </si>
  <si>
    <t>35202</t>
  </si>
  <si>
    <t>Disrtibution and sale of gaseous fuels through mains</t>
  </si>
  <si>
    <t>HCL TECHNOLOGIES LIMITED</t>
  </si>
  <si>
    <t>INE860A01027</t>
  </si>
  <si>
    <t>07.44% NTPC SERIES 79 MAT 15 APR 2033</t>
  </si>
  <si>
    <t>INE733E08239</t>
  </si>
  <si>
    <t>07.74% DME DEVELOPMENT LTD CB MAT 04 DEC 2038</t>
  </si>
  <si>
    <t>INE0J7Q07231</t>
  </si>
  <si>
    <t>7.65% NATIONAL BANK FOR FINANCING INFRASTRUCTURE &amp; DEVELOPMENT 22 DEC 2038</t>
  </si>
  <si>
    <t>INE0KUG08027</t>
  </si>
  <si>
    <t>7.70% NATIONAL BANK FOR AGRICULTURE &amp; RURAL DEVELOPMENT 17 FEB 2038</t>
  </si>
  <si>
    <t>INE261F08DY8</t>
  </si>
  <si>
    <t>08.54% NABARD SERIES LTIF 3D 30 JAN 2034</t>
  </si>
  <si>
    <t>INE261F08AZ1</t>
  </si>
  <si>
    <t>8.75% SHRIRAM FINANCE SERIES XII 23-24 OPTION 1  05 OCT 2026 P 03-OCT-2025</t>
  </si>
  <si>
    <t>INE721A07RQ0</t>
  </si>
  <si>
    <t>8.60% CIFCL SERIES 5 TRANCHE III 07 DEC 2028</t>
  </si>
  <si>
    <t>INE121A07RM2</t>
  </si>
  <si>
    <t>06.95% IRFC SERIES 162 MAT 24 NOV 2036</t>
  </si>
  <si>
    <t>INE053F08155</t>
  </si>
  <si>
    <t>07.58% PFC MAT 15 APR 2033</t>
  </si>
  <si>
    <t>INE134E08LW7</t>
  </si>
  <si>
    <t>07.20% PFC SERIES 205 B 10 AUG 2035</t>
  </si>
  <si>
    <t>INE134E08LA3</t>
  </si>
  <si>
    <t>07.11% PFC OPTION 210-B MAT 30 JUN 2036</t>
  </si>
  <si>
    <t>INE134E08LI6</t>
  </si>
  <si>
    <t>07.50% GSEC 10 AUG 2034</t>
  </si>
  <si>
    <t>IN0020040039</t>
  </si>
  <si>
    <t>7.70% MAHARASHTRA SDL 19 OCT 2030</t>
  </si>
  <si>
    <t>GRASIM INDUSTRIES LIMITED PARTLY PAID RIGHTS ISSUE</t>
  </si>
  <si>
    <t>L&amp;T TECHNOLOGY SERVICES LTD</t>
  </si>
  <si>
    <t>INE010V01017</t>
  </si>
  <si>
    <t>62099</t>
  </si>
  <si>
    <t>Other information technology and computer service activities n.e.c.</t>
  </si>
  <si>
    <t>07.65% PGC LXXV ISSUE 2023-24 11 JAN 2034</t>
  </si>
  <si>
    <t>INE752E08726</t>
  </si>
  <si>
    <t>9.35% POWER GRID CORP 29 AUG 2027</t>
  </si>
  <si>
    <t>INE752E07IX2</t>
  </si>
  <si>
    <t>07.05% NHAI TAXABLE BONDS 21 22 SERIES II 28 SEP 2041</t>
  </si>
  <si>
    <t>INE906B07IZ5</t>
  </si>
  <si>
    <t>07.14% NHAI SERIES V 10-SEP-2040</t>
  </si>
  <si>
    <t>INE906B07IF7</t>
  </si>
  <si>
    <t>07.80% HDFC BK (SERIES US-02) 03-MAY-2033</t>
  </si>
  <si>
    <t>INE040A08666</t>
  </si>
  <si>
    <t>08.75% LICHF TRANCHE 372 OPTION II  08 DEC 2028</t>
  </si>
  <si>
    <t>INE115A07NP6</t>
  </si>
  <si>
    <t>8.98% NABARD 2033 NCD SERIES LTIF 3A 14 OCT 2033</t>
  </si>
  <si>
    <t>INE261F08AQ0</t>
  </si>
  <si>
    <t>08.10% BAJAJ FINANCE 23-JAN-2029</t>
  </si>
  <si>
    <t>INE296A07ST5</t>
  </si>
  <si>
    <t>08.0980% TCFSL SERIES TCFSL D FY2324 STRPP-I 22 JAN 2027</t>
  </si>
  <si>
    <t>INE306N07NS8</t>
  </si>
  <si>
    <t>7.80% ABFL SECURED RATED LISTED REDEEMABLE SERIES V 09 OCT 2033</t>
  </si>
  <si>
    <t>INE860H07IP2</t>
  </si>
  <si>
    <t>06.92% BAJAJ FINANCE SERIES 268 OPTION III 24 DEC 2030</t>
  </si>
  <si>
    <t>INE296A07RN0</t>
  </si>
  <si>
    <t>07.94 HARYANA SDL 29 JUNE 2034</t>
  </si>
  <si>
    <t>IN1620220120</t>
  </si>
  <si>
    <t>07.72% MAHARASHTRA SGS 10 JAN 2035</t>
  </si>
  <si>
    <t>IN2220230170</t>
  </si>
  <si>
    <t>07.72 TAMIL NADU SGS 10 JAN 2034</t>
  </si>
  <si>
    <t>IN3120230369</t>
  </si>
  <si>
    <t>07.73% KARNATAKA SDL 24 JAN 2041</t>
  </si>
  <si>
    <t>IN1920230233</t>
  </si>
  <si>
    <t>07.71% SDL MADHYA PRADESH 24 JAN 2040</t>
  </si>
  <si>
    <t>IN2120230155</t>
  </si>
  <si>
    <t>07.66% TAMIL NADU SGS 27 DEC 2033</t>
  </si>
  <si>
    <t>IN3120230344</t>
  </si>
  <si>
    <t>07.74% KARNATAKA SGS 03 JAN 2034</t>
  </si>
  <si>
    <t>IN1920230167</t>
  </si>
  <si>
    <t>07.70% MAHARASHTRA SDL 08 NOV 2034</t>
  </si>
  <si>
    <t>IN2220230147</t>
  </si>
  <si>
    <t>06.75 SDL KARNATAKA 11 NOV 2034</t>
  </si>
  <si>
    <t>IN1920200400</t>
  </si>
  <si>
    <t>07.47% MAHARASHTRA SDL 13 SEP 2034</t>
  </si>
  <si>
    <t>IN2220230121</t>
  </si>
  <si>
    <t>7.80% MTNL SG BOND SERIES VIII C 2033</t>
  </si>
  <si>
    <t>INE153A08170</t>
  </si>
  <si>
    <t>Name of the Scheme : NPS TRUST - A/C TATA PENSION MANAGEMENT PRIVATE LIMITED SCHEME E - TIER I</t>
  </si>
  <si>
    <t>Name of the Scheme : NPS TRUST - A/C TATA PENSION MANAGEMENT PRIVATE LIMITED SCHEME C - TIER I</t>
  </si>
  <si>
    <t>Name of the Scheme : NPS TRUST - A/C TATA PENSION MANAGEMENT PRIVATE LIMITED SCHEME G - TIER I</t>
  </si>
  <si>
    <t>Name of the Scheme : NPS TRUST - A/C TATA PENSION MANAGEMENT PRIVATE LIMITED SCHEME A-TIER I</t>
  </si>
  <si>
    <t>Name of the Scheme : NPS TRUST - A/C TATA PENSION MANAGEMENT PRIVATE LIMITED SCHEME E - TIER II</t>
  </si>
  <si>
    <t>Name of the Scheme : NPS TRUST - A/C TATA PENSION MANAGEMENT PRIVATE LIMITED SCHEME C - TIER II</t>
  </si>
  <si>
    <t>Name of the Scheme : NPS TRUST - A/C TATA PENSION MANAGEMENT PRIVATE LIMITED SCHEME G - TIER II</t>
  </si>
  <si>
    <t>Name of the Scheme : NPS TRUST - A/C TATA PENSION MANAGEMENT PRIVATE LIMITED SCHEME TAX SAVER TIER 2</t>
  </si>
  <si>
    <t>HAVELLS INDIA PVT</t>
  </si>
  <si>
    <t>INE176B01034</t>
  </si>
  <si>
    <t>HERO MOTOCORP LIMITED</t>
  </si>
  <si>
    <t>INE158A01026</t>
  </si>
  <si>
    <t>08.65% RELIANCE INDUSTRIES  PPD SERIES IB 11-DEC-2028</t>
  </si>
  <si>
    <t>INE002A08567</t>
  </si>
  <si>
    <t>7.79% RIL PPD SERIES P 10 NOV 2033</t>
  </si>
  <si>
    <t>INE002A07809</t>
  </si>
  <si>
    <t>7.26% NHAI SERIES-I 10 AUG 2038</t>
  </si>
  <si>
    <t>INE906B07IY8</t>
  </si>
  <si>
    <t>7.69% LIC HOUSING FINANCE LTD 06TH FEBRUARY 2034</t>
  </si>
  <si>
    <t>INE115A07QN4</t>
  </si>
  <si>
    <t>7.68% SIDBI SERIES VIII 09 JULY 2027</t>
  </si>
  <si>
    <t>INE556F08KO7</t>
  </si>
  <si>
    <t>7.45% EXIM BANK SERIES Z 01 12/04/2028</t>
  </si>
  <si>
    <t>INE514E08GB4</t>
  </si>
  <si>
    <t>8.60% CHOLAMANDALAM INVESTMENT AND FIN. CO. 31 JAN 2029</t>
  </si>
  <si>
    <t>INE121A07RV3</t>
  </si>
  <si>
    <t>7.44% IRFC BONDS SERIES 177 28 FEB 2034</t>
  </si>
  <si>
    <t>INE053F08379</t>
  </si>
  <si>
    <t>08.85% MUTHOOT FIN SERIES 31-A OPTION I 30-JAN-2029</t>
  </si>
  <si>
    <t>INE414G07JA0</t>
  </si>
  <si>
    <t>09.15% SHRIRAM FINANCE LTD  (PPD XVIII 23-24 OPTION1) 19-JAN-2029</t>
  </si>
  <si>
    <t>INE721A07RY4</t>
  </si>
  <si>
    <t>8.285% TCL SECURED C FY 2023-24 VIS-M 10 MAY 2027</t>
  </si>
  <si>
    <t>INE976I07CT9</t>
  </si>
  <si>
    <t>7.87% BAJAJ FINANCE LIMITED 08 FEB 2034</t>
  </si>
  <si>
    <t>INE296A07SU3</t>
  </si>
  <si>
    <t>7.75% UTTAR PRADESH SGS 29 NOVEMBER 2034</t>
  </si>
  <si>
    <t>IN3320230201</t>
  </si>
  <si>
    <t>7.42% MADHYA PRADESH SGS 28 FEB 2044</t>
  </si>
  <si>
    <t>IN2120230213</t>
  </si>
  <si>
    <t>07.48% UTTAR PRADESH SGS 21 FEB 2034</t>
  </si>
  <si>
    <t>IN3320230268</t>
  </si>
  <si>
    <t>7.46% UTTAR PRADESH SGS 28 FEB 2034</t>
  </si>
  <si>
    <t>IN3320230276</t>
  </si>
  <si>
    <t>7.42% KARNATAKA SGS 28 FEB 2039</t>
  </si>
  <si>
    <t>IN1920230282</t>
  </si>
  <si>
    <t>07.45% MADHYA PRADESH SGS  21 FEB 2044</t>
  </si>
  <si>
    <t>IN2120230197</t>
  </si>
  <si>
    <t>07.68 UTTAR PRADESH SGS  22 NOV  2034</t>
  </si>
  <si>
    <t>IN3320230177</t>
  </si>
  <si>
    <t>07.72% TAMIL NADU SGS 25 OCT 2033</t>
  </si>
  <si>
    <t>IN3120230286</t>
  </si>
  <si>
    <t>8.50% BOB PERPETUAL BASEL III TIER I ATI SERIES XIII 28 JUL 2025</t>
  </si>
  <si>
    <t>INE028A08224</t>
  </si>
  <si>
    <t>BHARAT PETROLEUM CORPORATION LTD.</t>
  </si>
  <si>
    <t>INE029A01011</t>
  </si>
  <si>
    <t>ZYDUS LIFESCIENCES LTD</t>
  </si>
  <si>
    <t>INE010B01027</t>
  </si>
  <si>
    <t>27320</t>
  </si>
  <si>
    <t>Manufacture of other electronic and electric wires and cables (insulated wire and cable made of steel, copper, aluminium)</t>
  </si>
  <si>
    <t>SAMVARDHANA MOTHERSON INTERNATIONAL LIMITED</t>
  </si>
  <si>
    <t>INE775A01035</t>
  </si>
  <si>
    <t>29304</t>
  </si>
  <si>
    <t>Manufacture of motor vehicle electrical equipment, such as generators, alternators, spark plugs, ignition wiring harnesses, power window and door systems, assembly of purchased gauges into instrument panels, voltage regulators, etc.</t>
  </si>
  <si>
    <t>ZOMATO LTD</t>
  </si>
  <si>
    <t>INE758T01015</t>
  </si>
  <si>
    <t>63999</t>
  </si>
  <si>
    <t>Other information service activities n.e.c.</t>
  </si>
  <si>
    <t>Below Investment Grade</t>
  </si>
  <si>
    <t xml:space="preserve">    (out of above investments classified as default)</t>
  </si>
  <si>
    <t>Total amount of haircut (principal + interest) for investments classified as below investment grade and default as proportion to scheme AUM</t>
  </si>
  <si>
    <t>Total amount due (principal + interest) for investments classified as below investment grade and default</t>
  </si>
  <si>
    <t>7.35% POWERGRID BONDS LXXVI 12 MAR 2034</t>
  </si>
  <si>
    <t>INE752E08734</t>
  </si>
  <si>
    <t>7.55% DME DEVELOPMENT LTD 01 MARCH 2039</t>
  </si>
  <si>
    <t>INE0J7Q07249</t>
  </si>
  <si>
    <t>7.62% NABARD 2029 BONDS SERIES 24H 10 MAY 2029</t>
  </si>
  <si>
    <t>INE261F08EH1</t>
  </si>
  <si>
    <t>7.43% NBFID 16 JUN 2033</t>
  </si>
  <si>
    <t>INE0KUG08019</t>
  </si>
  <si>
    <t>8.05% KOTAK MAHINDRA PRIME LTD 15 MARCH 2029</t>
  </si>
  <si>
    <t>INE916DA7SQ2</t>
  </si>
  <si>
    <t>8.3721% KOTAK MAHINDRA INVESTMENTS LIMITED 20 AUG 2027</t>
  </si>
  <si>
    <t>INE975F07IS6</t>
  </si>
  <si>
    <t>8.60% CICFL SERIES 638 15 MAR 2029</t>
  </si>
  <si>
    <t>INE121A07RY7</t>
  </si>
  <si>
    <t>9.10% SRIRAM FINANCE LTD 18 MARCH 2027</t>
  </si>
  <si>
    <t>INE721A07RZ1</t>
  </si>
  <si>
    <t>6.97% PFC SERIES SR VI CATIII&amp;IV 22 JAN 2036</t>
  </si>
  <si>
    <t>INE134E07AR2</t>
  </si>
  <si>
    <t>Accrued Interest</t>
  </si>
  <si>
    <t>Cash / Bank Balance</t>
  </si>
  <si>
    <t>Current Assets</t>
  </si>
  <si>
    <t>07.48% UTTAR PRADESH SDL 22 MARCH 2044</t>
  </si>
  <si>
    <t>IN3320230359</t>
  </si>
  <si>
    <t>07.48% UTTAR PRADESH SDL 22 MARCH 2040</t>
  </si>
  <si>
    <t>IN3320230334</t>
  </si>
  <si>
    <t>7.52% UTTAR PRADESH SDL 27 MAR 2039</t>
  </si>
  <si>
    <t>IN3320230383</t>
  </si>
  <si>
    <t>7.49% UTTAR PRADESH SDL 27 MAR 2036</t>
  </si>
  <si>
    <t>IN3320230367</t>
  </si>
  <si>
    <t>07.51% UTTAR PRADESH SDL 27 MARCH 2038</t>
  </si>
  <si>
    <t>IN3320230375</t>
  </si>
  <si>
    <t>07.45% MAHARASHTRA SDL 22 MAR 2038</t>
  </si>
  <si>
    <t>IN2220230337</t>
  </si>
  <si>
    <t>07.48% UTTAR PRADESH SDL 22 MARCH 2042</t>
  </si>
  <si>
    <t>IN3320230342</t>
  </si>
  <si>
    <t>07.46% MAHARASHTRA SDL 27 MARCH 2041</t>
  </si>
  <si>
    <t>IN2220230360</t>
  </si>
  <si>
    <t>07.46% UTTAR PRADESH SDL 22 MARCH 2039</t>
  </si>
  <si>
    <t>IN3320230326</t>
  </si>
  <si>
    <t>07.45% MAHARASHTRA SDL 27 MAR 2039</t>
  </si>
  <si>
    <t>IN2220230352</t>
  </si>
  <si>
    <t>7.37% SDL KARNATAKA 13 MAR 2037</t>
  </si>
  <si>
    <t>IN1920230324</t>
  </si>
  <si>
    <t>07.45% MAHARASHTRA SDL 22 MARCH 2039</t>
  </si>
  <si>
    <t>IN2220230345</t>
  </si>
  <si>
    <t>07.48% MAHARASHTRA SDL 27 MARCH  2042</t>
  </si>
  <si>
    <t>IN2220230378</t>
  </si>
  <si>
    <t>7.51% UTTAR PRADESH SDL 27 MAR 2040</t>
  </si>
  <si>
    <t>IN3320230391</t>
  </si>
  <si>
    <t>07.48 UTTAR PRADESH SDL 20 MARCH 2036</t>
  </si>
  <si>
    <t>IN3320230318</t>
  </si>
  <si>
    <t>7.50% TAMIL NADU SDL 27 MAR 2054</t>
  </si>
  <si>
    <t>IN3120230526</t>
  </si>
  <si>
    <t>07.45% MAHARASHTRA SDL 20 MARCH 2038</t>
  </si>
  <si>
    <t>IN2220230303</t>
  </si>
  <si>
    <t>07.49% HARYANA SDL 27 MARCH 2035</t>
  </si>
  <si>
    <t>IN1620230426</t>
  </si>
  <si>
    <t>7.36% SDL TAMILNADU 13 MAR 2054</t>
  </si>
  <si>
    <t>IN3120230476</t>
  </si>
  <si>
    <t>7.38% SDL HARYANA 13-03-2035</t>
  </si>
  <si>
    <t>IN1620230400</t>
  </si>
  <si>
    <t>07.46% KARNATAKA SDL 20 MARCH 2038</t>
  </si>
  <si>
    <t>IN1920230365</t>
  </si>
  <si>
    <t>07.45 HARYANA SDL 20 MARCH 2035</t>
  </si>
  <si>
    <t>IN1620230418</t>
  </si>
  <si>
    <t>7.45% KARNATAKA SDL 20 MARCH 2035</t>
  </si>
  <si>
    <t>IN1920230340</t>
  </si>
  <si>
    <t>7.45% KARNATAKA SDL 20 MARCH 2037</t>
  </si>
  <si>
    <t>IN1920230357</t>
  </si>
  <si>
    <t>07.42% MAHARASHTRA SDL 22 MARCH 2034</t>
  </si>
  <si>
    <t>IN2220230311</t>
  </si>
  <si>
    <t>7.51% BSNL 20 MARCH 2034</t>
  </si>
  <si>
    <t>INE103D08054</t>
  </si>
  <si>
    <t>7.51% BSNL 26-03-2034</t>
  </si>
  <si>
    <t>INE103D08062</t>
  </si>
  <si>
    <t>EMBASSY OFFICE PARKS REIT</t>
  </si>
  <si>
    <t>INE041025011</t>
  </si>
  <si>
    <t>7.81% HPCL SERIES II 13 APR 2032</t>
  </si>
  <si>
    <t>INE094A08119</t>
  </si>
  <si>
    <t>JINDAL STEEL &amp; POWER LIMITED</t>
  </si>
  <si>
    <t>INE749A01030</t>
  </si>
  <si>
    <t>24103</t>
  </si>
  <si>
    <t>Manufacture of steel in ingots or other primary forms, and other semi-finished products of steel</t>
  </si>
  <si>
    <t>ASHOK LEYLAND LIMITED</t>
  </si>
  <si>
    <t>INE208A01029</t>
  </si>
  <si>
    <t>29102</t>
  </si>
  <si>
    <t>Manufacture of commercial vehicles such as vans, lorries, over-the-road tractors for semi-trailers etc.</t>
  </si>
  <si>
    <t>8.02% ICICI HOME FINANCE COMAPNY LIMITED 19 APRIL 2029</t>
  </si>
  <si>
    <t>INE071G07678</t>
  </si>
  <si>
    <t>07.68% NABARD SERIES 24F 30 APR 2029</t>
  </si>
  <si>
    <t>INE261F08EG3</t>
  </si>
  <si>
    <t>8.29% AXIS FINANCE LIMITED 19 AUGUST 2027</t>
  </si>
  <si>
    <t>INE891K07978</t>
  </si>
  <si>
    <t>8.05% KOTAK MAHINDRA PRIME 24 APRIL 2029</t>
  </si>
  <si>
    <t>INE916DA7SS8</t>
  </si>
  <si>
    <t>7.9866% KOTAK MAHINDRA PRIME  17 SEP 2027</t>
  </si>
  <si>
    <t>INE916DA7RX0</t>
  </si>
  <si>
    <t>8.59% CIFCL 30APRIL 2029</t>
  </si>
  <si>
    <t>INE121A07SA5</t>
  </si>
  <si>
    <t>8.54% CHOLAMANDALAM INVESTMENT AND FINANACE 12 APRIL 2029</t>
  </si>
  <si>
    <t>INE121A07RZ4</t>
  </si>
  <si>
    <t>07.65% RECL SERIES 215 30 NOV 2037</t>
  </si>
  <si>
    <t>INE020B08DZ4</t>
  </si>
  <si>
    <t>06.87% IRFC SERIES 163 14 APR 2032</t>
  </si>
  <si>
    <t>INE053F08163</t>
  </si>
  <si>
    <t>07.10% GOVT. STOCK 08 APRIL 2034</t>
  </si>
  <si>
    <t>IN0020240019</t>
  </si>
  <si>
    <t>07.23% GOVT. STOCK 15 APRIL 2039</t>
  </si>
  <si>
    <t>IN0020240027</t>
  </si>
  <si>
    <t>06.10% GOVT STOCK 12 JULY 2031</t>
  </si>
  <si>
    <t>IN0020210095</t>
  </si>
  <si>
    <t>07.49% TAMIL NADU SDL 24 APRIL 2034</t>
  </si>
  <si>
    <t>IN3120240038</t>
  </si>
  <si>
    <t>07.52% HARYANA SGS 02 MAY 2034</t>
  </si>
  <si>
    <t>IN1620240029</t>
  </si>
  <si>
    <t>07.45% MAHARASHTRA SDL 10 APRIL 2041</t>
  </si>
  <si>
    <t>IN2220240047</t>
  </si>
  <si>
    <t>07.49% TAMIL NADU SGS 02 FEB 2044</t>
  </si>
  <si>
    <t>IN3120240046</t>
  </si>
  <si>
    <t>07.48% HARYANA SDL 18 APRIL 2034</t>
  </si>
  <si>
    <t>IN1620240011</t>
  </si>
  <si>
    <t>*</t>
  </si>
  <si>
    <t>APL APOLLO TUBES LTD</t>
  </si>
  <si>
    <t>INE702C01027</t>
  </si>
  <si>
    <t>24311</t>
  </si>
  <si>
    <t>Manufacture of tubes, pipes and hollow profiles and of tube or pipe fittings of cast-iron/cast-steel</t>
  </si>
  <si>
    <t>BHARAT ELECTRONICS LIMITED</t>
  </si>
  <si>
    <t>INE263A01024</t>
  </si>
  <si>
    <t>26515</t>
  </si>
  <si>
    <t>Manufacture of radar equipment, gps devices, search, detection, navigation, aeronautical and nautical equipment</t>
  </si>
  <si>
    <t>7.68% LIC HOUSING FINANCE LTD 29TH MAY 2034</t>
  </si>
  <si>
    <t>INE115A07QR5</t>
  </si>
  <si>
    <t>7.53% REC LIMITED 31 MAY 2034</t>
  </si>
  <si>
    <t>INE020B08FB0</t>
  </si>
  <si>
    <t>7.93% BAJAJ FINANCE LTD 02 MAY 2034</t>
  </si>
  <si>
    <t>INE296A07SY5</t>
  </si>
  <si>
    <t>8.65% CICFL_SERIES 643 28 MAY 2029</t>
  </si>
  <si>
    <t>INE121A07SD9</t>
  </si>
  <si>
    <t>8.137% TATA CAPITAL LIMITED 21 MARCH 2029</t>
  </si>
  <si>
    <t>INE976I07CV5</t>
  </si>
  <si>
    <t>8.13% KOTAK MAHINDRA PRIME LIMITED 18 AUGUST 2027</t>
  </si>
  <si>
    <t>INE916DA7ST6</t>
  </si>
  <si>
    <t>06.90% IRFCL SERIES 150 05 JUN 2035</t>
  </si>
  <si>
    <t>INE053F07CD7</t>
  </si>
  <si>
    <t>06.73% IRFC SERIES 151 06 JUL 2035</t>
  </si>
  <si>
    <t>INE053F07CQ9</t>
  </si>
  <si>
    <t>07.34 GOVT. STOCK 22 APRIL 2064</t>
  </si>
  <si>
    <t>IN0020240035</t>
  </si>
  <si>
    <t>07.46% GOVT. STOCK 06 NOV 2073</t>
  </si>
  <si>
    <t>IN0020230127</t>
  </si>
  <si>
    <t>07.43% TAMIL NADU SGS 08 MAY 2034</t>
  </si>
  <si>
    <t>IN3120240053</t>
  </si>
  <si>
    <t>07.68% SIDBI SERIES IX  10 AUG 2027</t>
  </si>
  <si>
    <t>INE556F08KP4</t>
  </si>
  <si>
    <t>* Percentage to portfolio is less than 0.01%</t>
  </si>
  <si>
    <t>29302</t>
  </si>
  <si>
    <t>Manufacture of parts and accessories of bodies for motor vehicles such as safety belts, airbags, doors, bumpers</t>
  </si>
  <si>
    <t>UNO MINDA LTD</t>
  </si>
  <si>
    <t>INE405E01023</t>
  </si>
  <si>
    <t>GODREJ PROPERTIES LTD</t>
  </si>
  <si>
    <t>INE484J01027</t>
  </si>
  <si>
    <t>41001</t>
  </si>
  <si>
    <t>Construction of buildings carried out on own-account basis or on a fee or contract basis</t>
  </si>
  <si>
    <t>42209</t>
  </si>
  <si>
    <t>Construction of utility projects n.e.c.</t>
  </si>
  <si>
    <t>AVENUE SUPERMARTS LTD</t>
  </si>
  <si>
    <t>INE192R01011</t>
  </si>
  <si>
    <t>47110</t>
  </si>
  <si>
    <t>Retail sale in non-specialized stores with food, beverages or tobacco predominating</t>
  </si>
  <si>
    <t>PHOENIX MILLS LTD</t>
  </si>
  <si>
    <t>INE211B01039</t>
  </si>
  <si>
    <t>08.30% NTPC  SERIES 67 15 JAN 2029</t>
  </si>
  <si>
    <t>INE733E07KJ7</t>
  </si>
  <si>
    <t>7.93% TATA POWER RENEWABLE ENERGY LIMITED 26 JUNE 2029</t>
  </si>
  <si>
    <t>INE607M08097</t>
  </si>
  <si>
    <t>6.94% NHAI 30 DEC 2036</t>
  </si>
  <si>
    <t>INE906B07II1</t>
  </si>
  <si>
    <t>7.36% SBI LTB 27 JUNE 2039</t>
  </si>
  <si>
    <t>INE062A08421</t>
  </si>
  <si>
    <t>7.75% HDFC (SERIES US 006) 13-JUN-2033</t>
  </si>
  <si>
    <t>INE040A08AF2</t>
  </si>
  <si>
    <t>7.64% NABARD 06 DEC 2029</t>
  </si>
  <si>
    <t>INE261F08EJ7</t>
  </si>
  <si>
    <t>7.68% SIDBI 10 SEPT 2027</t>
  </si>
  <si>
    <t>INE556F08KQ2</t>
  </si>
  <si>
    <t>7.44% IRFC 13 JUNE 2034</t>
  </si>
  <si>
    <t>INE053F08395</t>
  </si>
  <si>
    <t>8.06% BAJAJ FINANCE LTD 15 MAY 2029</t>
  </si>
  <si>
    <t>INE296A07SZ2</t>
  </si>
  <si>
    <t>7.35% RECL 31 JULY 2034</t>
  </si>
  <si>
    <t>INE020B08FE4</t>
  </si>
  <si>
    <t>8.64% CHOLAMANDALAM INVESTMENT AND FINANCE COMPANY LIMITED 26 JUNE 29</t>
  </si>
  <si>
    <t>INE121A07SE7</t>
  </si>
  <si>
    <t>07.55% PFC   SERIES III CATEGORY III &amp; IV  01 AUG 2038</t>
  </si>
  <si>
    <t>INE134E07CK3</t>
  </si>
  <si>
    <t>07.75% RAJASTHAN SDL 29 NOV 2035</t>
  </si>
  <si>
    <t>IN2920230330</t>
  </si>
  <si>
    <t>07.37% RAJASTHAN SDL 29 MAY 2039</t>
  </si>
  <si>
    <t>IN2920240099</t>
  </si>
  <si>
    <t>07.41% KARNATAKA SGS 06 MARCH 2036</t>
  </si>
  <si>
    <t>IN1920230308</t>
  </si>
  <si>
    <t>07.33% HARYANA SGS 26 JUNE 2036</t>
  </si>
  <si>
    <t>IN1620240078</t>
  </si>
  <si>
    <t>07.53% ANDHRA PRADESH SGS 02 MAY 2036</t>
  </si>
  <si>
    <t>IN1020240090</t>
  </si>
  <si>
    <t>07.77% ANDHRA PRADESH SGS 01 MARCH 2040</t>
  </si>
  <si>
    <t>IN1020220704</t>
  </si>
  <si>
    <t>07.38% UP SDL 13 MAR 2034</t>
  </si>
  <si>
    <t>IN3320230284</t>
  </si>
  <si>
    <t>8.40% GODREJ PROPERTIES LIMITED 25 JAN 2028</t>
  </si>
  <si>
    <t>INE484J08089</t>
  </si>
  <si>
    <t>07.53% ICIC BANK LTD 03 JULY 2034</t>
  </si>
  <si>
    <t>INE090A08UL3</t>
  </si>
  <si>
    <t>7.36% SBI LTB 11 JULY 2039</t>
  </si>
  <si>
    <t>INE062A08439</t>
  </si>
  <si>
    <t>8.07% ICICI HOME FINANCE 01 OCT 2027</t>
  </si>
  <si>
    <t>INE071G07702</t>
  </si>
  <si>
    <t>7.43% NATIONAL BANK FOR FINANCING INFRASTRUCTURE AND DEVELOPMENT 04 JULY 2034</t>
  </si>
  <si>
    <t>INE0KUG08035</t>
  </si>
  <si>
    <t>7.39% IRFC SERIES 180 15 JULY 2034</t>
  </si>
  <si>
    <t>INE053F08403</t>
  </si>
  <si>
    <t>7.28% HOUSING AND URBAN DEVELOPMENT CORPORATION LIMITED 18 JULY 2029</t>
  </si>
  <si>
    <t>INE031A08905</t>
  </si>
  <si>
    <t>8.33% PNB HOUSING FINANCE LIMITED 04 JULY 2029</t>
  </si>
  <si>
    <t>INE572E07159</t>
  </si>
  <si>
    <t>08.08% KMPL 21 OCT 2027</t>
  </si>
  <si>
    <t>INE916DA7SV2</t>
  </si>
  <si>
    <t>7.45% REC LTD 31 AUG 2035</t>
  </si>
  <si>
    <t>INE020B08FG9</t>
  </si>
  <si>
    <t>07.03% IRFC  SERIES 160 30 JUL 2036</t>
  </si>
  <si>
    <t>INE053F08114</t>
  </si>
  <si>
    <t>6.89% IRFC BOND SERIES 159 19JULY 2031</t>
  </si>
  <si>
    <t>INE053F08106</t>
  </si>
  <si>
    <t>07.31% TAMIL NADU SDL 10 JULY 2054</t>
  </si>
  <si>
    <t>IN3120240145</t>
  </si>
  <si>
    <t>7.36% INDIAN OIL CORPORATION LTD SERIES XXVI  16 JUL 2029</t>
  </si>
  <si>
    <t>INE242A08551</t>
  </si>
  <si>
    <t>IN9047A01029</t>
  </si>
  <si>
    <t>ALKEM LABORATORIES LTD.</t>
  </si>
  <si>
    <t>INE540L01014</t>
  </si>
  <si>
    <t>21009</t>
  </si>
  <si>
    <t>Manufacture of other pharmaceutical and botanical products n.e.c. like hina powder etc.</t>
  </si>
  <si>
    <t>ADANI POWER LTD</t>
  </si>
  <si>
    <t>INE814H01011</t>
  </si>
  <si>
    <t>INFO EDGE (INDIA) LTD</t>
  </si>
  <si>
    <t>INE663F01024</t>
  </si>
  <si>
    <t>63122</t>
  </si>
  <si>
    <t>Operation of other websites that act as portals to the internet, such as media sites providing periodically updated content</t>
  </si>
  <si>
    <t>BAJAJ FINSERV LIMITED</t>
  </si>
  <si>
    <t>INE918I01026</t>
  </si>
  <si>
    <t>64200</t>
  </si>
  <si>
    <t>Activities of holding companies</t>
  </si>
  <si>
    <t>HDFC LIFE INSURANCE CO LTD</t>
  </si>
  <si>
    <t>INE795G01014</t>
  </si>
  <si>
    <t>7.42% STATE BANK OF INDIA 29 AUG 2039 CALL 29 AUG 2034</t>
  </si>
  <si>
    <t>INE062A08447</t>
  </si>
  <si>
    <t>7.95% ICICI HOME FINNCE LIMITED 16 NOVEMBER 2027</t>
  </si>
  <si>
    <t>INE071G07710</t>
  </si>
  <si>
    <t>7.61% LIC HOUSING FINANCE LTD 29TH AUGUST 2034</t>
  </si>
  <si>
    <t>INE115A07QV7</t>
  </si>
  <si>
    <t>7.36% NABFID 12 AUGUST 2044</t>
  </si>
  <si>
    <t>INE0KUG08043</t>
  </si>
  <si>
    <t>8.05% AXIS FINANCE LIMITED 25 APRIL 2028</t>
  </si>
  <si>
    <t>INE891K07994</t>
  </si>
  <si>
    <t>7.98% BAJAJ FINANCE LTD 31 JULY 2029</t>
  </si>
  <si>
    <t>INE296A07TD7</t>
  </si>
  <si>
    <t>07.31% REC LIMITED 30 SEPT 2039</t>
  </si>
  <si>
    <t>INE020B08FI5</t>
  </si>
  <si>
    <t>7.95% TATA CAPITAL LIMITED 08 FEB 2028</t>
  </si>
  <si>
    <t>INE306N07NI9</t>
  </si>
  <si>
    <t>8.15% AXIS FINANCE LIMITED 22 MAY 2029</t>
  </si>
  <si>
    <t>INE891K07986</t>
  </si>
  <si>
    <t>7.02% GOI  18 JUN 2031</t>
  </si>
  <si>
    <t>IN0020240076</t>
  </si>
  <si>
    <t>07.48 MAHARASHTRA SGS 07 FEB  2035</t>
  </si>
  <si>
    <t>IN2220230212</t>
  </si>
  <si>
    <t>07.21% MAHARASHTRA SGS 21 AUG 2035</t>
  </si>
  <si>
    <t>IN2220240146</t>
  </si>
  <si>
    <t>07.46 MAHARASHTRA SGS 21 FEB 2035</t>
  </si>
  <si>
    <t>IN2220230238</t>
  </si>
  <si>
    <t>07.38% SDL TAMIL NADU 29 MAY 2034</t>
  </si>
  <si>
    <t>IN3120240087</t>
  </si>
  <si>
    <t>07.26% HARYANA SGS 07 AUG 2036</t>
  </si>
  <si>
    <t>IN1620240110</t>
  </si>
  <si>
    <t>07.26 MADHYA PRADESH SGS 28 AUG 2038</t>
  </si>
  <si>
    <t>IN2120240030</t>
  </si>
  <si>
    <t>07.24% MAHARASHTRA SGS 28 AUG 2039</t>
  </si>
  <si>
    <t>IN2220240195</t>
  </si>
  <si>
    <t>07.22% MAHARASHTRA SDL 07 AUG 2034</t>
  </si>
  <si>
    <t>IN2220240104</t>
  </si>
  <si>
    <t>07.24% HARYANA SGS 28 AUG 2036</t>
  </si>
  <si>
    <t>IN1620240144</t>
  </si>
  <si>
    <t>BAJAJ HOUSING FINANCE LIMITED</t>
  </si>
  <si>
    <t>INE377Y01014</t>
  </si>
  <si>
    <t>7.26% BANK OF BARODA  LTB SERIES V 09 SEPT 2034</t>
  </si>
  <si>
    <t>INE028A08356</t>
  </si>
  <si>
    <t>07.33% SBI TIER-II 20 SEP 2039 CALL 20 SEP 2034</t>
  </si>
  <si>
    <t>INE062A08454</t>
  </si>
  <si>
    <t>7.75% LIC HOUSING FINANCE LTD. 23RD AUGUST, 2029</t>
  </si>
  <si>
    <t>INE115A07QU9</t>
  </si>
  <si>
    <t>7.95% ICICI HOME FINANCE COMPANY LIMITED 20 DEC 2027</t>
  </si>
  <si>
    <t>INE071G07728</t>
  </si>
  <si>
    <t>7.30% POWER FINANCE CORPORATION LIMITED 16 OCT 2034</t>
  </si>
  <si>
    <t>INE134E08NC5</t>
  </si>
  <si>
    <t>7.22% POWER FINANCE CORPORATION LIMITED 15 OCT 2039</t>
  </si>
  <si>
    <t>INE134E08NE1</t>
  </si>
  <si>
    <t>08.83% IRFC (SERIES- 71 C) 14-MAY-2033</t>
  </si>
  <si>
    <t>INE053F09HF7</t>
  </si>
  <si>
    <t>07.59% HARYANA SGS 04-10-2035</t>
  </si>
  <si>
    <t>IN1620230244</t>
  </si>
  <si>
    <t>07.26% MADHYA PRADESH SGS 2035</t>
  </si>
  <si>
    <t>IN2120240014</t>
  </si>
  <si>
    <t>7.81% SDL UTTAR PRADESH  29 MAR 2034</t>
  </si>
  <si>
    <t>IN3320220194</t>
  </si>
  <si>
    <t>07.23% MAHARASHTRA SGS 04 SEPT 2035</t>
  </si>
  <si>
    <t>IN2220240229</t>
  </si>
  <si>
    <t>07.12% MAHARASHTRA SDL 25 SEP 2043</t>
  </si>
  <si>
    <t>IN2220240336</t>
  </si>
  <si>
    <t>07.12% MAHARASHTRA SDL 25 SEPT 2038</t>
  </si>
  <si>
    <t>IN2220240328</t>
  </si>
  <si>
    <t>07.31% KARNATAKA SDL 12 JAN 2035</t>
  </si>
  <si>
    <t>IN1920210268</t>
  </si>
  <si>
    <t>07.25 % HARYANA SGS 04 SEPT 2036</t>
  </si>
  <si>
    <t>IN1620240151</t>
  </si>
  <si>
    <t>7.09% GSEC 05 AUG 2054</t>
  </si>
  <si>
    <t>IN0020240118</t>
  </si>
  <si>
    <t>07.63% MAHARASHTRA SGS  31-JAN-2035</t>
  </si>
  <si>
    <t>IN2220230196</t>
  </si>
  <si>
    <t>07.65% UTTAR PRADESH SGS 27 DEC 2034</t>
  </si>
  <si>
    <t>IN3320230243</t>
  </si>
  <si>
    <t>Portfolio Statement as on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</si>
</sst>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5"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
      <sz val="11"/>
      <color rgb="FF000000"/>
      <name val="Calibri"/>
      <family val="2"/>
    </font>
    <font>
      <sz val="9"/>
      <color theme="1"/>
      <name val="Calibri Light"/>
      <family val="1"/>
      <scheme val="maj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7" fillId="0" borderId="0"/>
    <xf numFmtId="0" fontId="8" fillId="0" borderId="0"/>
  </cellStyleXfs>
  <cellXfs count="121">
    <xf numFmtId="0" fontId="0" fillId="0" borderId="0" xfId="0" applyAlignment="1">
      <alignment wrapText="1" readingOrder="1"/>
    </xf>
    <xf numFmtId="0" fontId="9" fillId="0" borderId="0" xfId="1" applyFont="1" applyAlignment="1">
      <alignment horizontal="left" vertical="center"/>
    </xf>
    <xf numFmtId="4" fontId="5" fillId="0" borderId="0" xfId="2" applyNumberFormat="1" applyFont="1" applyAlignment="1">
      <alignment horizontal="center" vertical="center"/>
    </xf>
    <xf numFmtId="4" fontId="5" fillId="0" borderId="0" xfId="2" applyNumberFormat="1" applyFont="1"/>
    <xf numFmtId="0" fontId="5" fillId="0" borderId="0" xfId="2" applyFont="1" applyAlignment="1">
      <alignment wrapText="1"/>
    </xf>
    <xf numFmtId="0" fontId="5" fillId="0" borderId="1" xfId="2" applyFont="1" applyBorder="1" applyAlignment="1">
      <alignment wrapText="1"/>
    </xf>
    <xf numFmtId="0" fontId="6" fillId="0" borderId="2" xfId="2" applyFont="1" applyBorder="1" applyAlignment="1">
      <alignment horizontal="center" vertical="center" wrapText="1"/>
    </xf>
    <xf numFmtId="4" fontId="6" fillId="0" borderId="2" xfId="2" applyNumberFormat="1" applyFont="1" applyBorder="1" applyAlignment="1">
      <alignment horizontal="center" vertical="center" wrapText="1"/>
    </xf>
    <xf numFmtId="0" fontId="6" fillId="0" borderId="2" xfId="2" applyFont="1" applyBorder="1" applyAlignment="1">
      <alignment vertical="center" wrapText="1"/>
    </xf>
    <xf numFmtId="0" fontId="5" fillId="0" borderId="2" xfId="2" applyFont="1" applyBorder="1" applyAlignment="1">
      <alignment vertical="center" wrapText="1"/>
    </xf>
    <xf numFmtId="4" fontId="5" fillId="0" borderId="2" xfId="2" applyNumberFormat="1" applyFont="1" applyBorder="1" applyAlignment="1">
      <alignment vertical="center" wrapText="1"/>
    </xf>
    <xf numFmtId="4" fontId="5" fillId="0" borderId="2" xfId="2" applyNumberFormat="1" applyFont="1" applyBorder="1" applyAlignment="1">
      <alignment horizontal="right" vertical="center" wrapText="1"/>
    </xf>
    <xf numFmtId="0" fontId="5" fillId="0" borderId="2" xfId="2" applyFont="1" applyBorder="1" applyAlignment="1">
      <alignment horizontal="center" vertical="center" wrapText="1"/>
    </xf>
    <xf numFmtId="0" fontId="5" fillId="0" borderId="2" xfId="2" applyFont="1" applyBorder="1" applyAlignment="1">
      <alignment horizontal="left" vertical="center" wrapText="1"/>
    </xf>
    <xf numFmtId="4" fontId="6" fillId="0" borderId="2" xfId="2" applyNumberFormat="1" applyFont="1" applyBorder="1" applyAlignment="1">
      <alignment horizontal="right" vertical="center" wrapText="1"/>
    </xf>
    <xf numFmtId="0" fontId="6" fillId="0" borderId="2" xfId="2" applyFont="1" applyBorder="1" applyAlignment="1">
      <alignment vertical="center"/>
    </xf>
    <xf numFmtId="0" fontId="5" fillId="0" borderId="0" xfId="2" applyFont="1"/>
    <xf numFmtId="0" fontId="6" fillId="0" borderId="0" xfId="2" applyFont="1" applyAlignment="1">
      <alignment horizontal="center" vertical="center"/>
    </xf>
    <xf numFmtId="4" fontId="6" fillId="0" borderId="0" xfId="2" applyNumberFormat="1" applyFont="1" applyAlignment="1">
      <alignment horizontal="center" vertical="center"/>
    </xf>
    <xf numFmtId="4" fontId="5" fillId="0" borderId="0" xfId="2" applyNumberFormat="1" applyFont="1" applyAlignment="1">
      <alignment horizontal="center" vertical="center" wrapText="1"/>
    </xf>
    <xf numFmtId="4" fontId="6" fillId="0" borderId="0" xfId="2" applyNumberFormat="1" applyFont="1" applyAlignment="1">
      <alignment horizontal="center" vertical="center" wrapText="1"/>
    </xf>
    <xf numFmtId="0" fontId="6" fillId="0" borderId="0" xfId="2" applyFont="1" applyAlignment="1">
      <alignment vertical="center"/>
    </xf>
    <xf numFmtId="0" fontId="5" fillId="0" borderId="0" xfId="2" applyFont="1" applyAlignment="1">
      <alignment vertical="center"/>
    </xf>
    <xf numFmtId="4" fontId="5" fillId="0" borderId="0" xfId="2" applyNumberFormat="1" applyFont="1" applyAlignment="1">
      <alignment vertical="center"/>
    </xf>
    <xf numFmtId="164" fontId="5" fillId="0" borderId="0" xfId="2" applyNumberFormat="1" applyFont="1" applyAlignment="1">
      <alignment horizontal="center" vertical="center"/>
    </xf>
    <xf numFmtId="4" fontId="5" fillId="0" borderId="0" xfId="0" applyNumberFormat="1" applyFont="1" applyAlignment="1">
      <alignment horizontal="center" vertical="center"/>
    </xf>
    <xf numFmtId="4" fontId="5" fillId="0" borderId="0" xfId="0" applyNumberFormat="1" applyFont="1" applyAlignment="1"/>
    <xf numFmtId="0" fontId="5" fillId="0" borderId="0" xfId="0" applyFont="1" applyAlignment="1"/>
    <xf numFmtId="0" fontId="5" fillId="0" borderId="0" xfId="0" applyFont="1">
      <alignment wrapText="1"/>
    </xf>
    <xf numFmtId="0" fontId="5" fillId="0" borderId="1" xfId="0" applyFont="1" applyBorder="1" applyAlignment="1">
      <alignment horizontal="center" vertical="center" wrapText="1"/>
    </xf>
    <xf numFmtId="0" fontId="5" fillId="0" borderId="1" xfId="0" applyFont="1" applyBorder="1">
      <alignment wrapText="1"/>
    </xf>
    <xf numFmtId="0" fontId="6" fillId="0" borderId="2" xfId="0" applyFont="1" applyBorder="1" applyAlignment="1">
      <alignment horizontal="center" vertical="center" wrapText="1"/>
    </xf>
    <xf numFmtId="4" fontId="6" fillId="0" borderId="2" xfId="0" applyNumberFormat="1" applyFont="1" applyBorder="1" applyAlignment="1">
      <alignment horizontal="center" vertical="center" wrapText="1"/>
    </xf>
    <xf numFmtId="0" fontId="10" fillId="0" borderId="2" xfId="0" applyFont="1" applyBorder="1" applyAlignment="1">
      <alignment vertical="center" wrapText="1"/>
    </xf>
    <xf numFmtId="4" fontId="10" fillId="0" borderId="2" xfId="0" applyNumberFormat="1" applyFont="1" applyBorder="1" applyAlignment="1">
      <alignment vertical="center" wrapText="1"/>
    </xf>
    <xf numFmtId="4" fontId="5" fillId="0" borderId="2" xfId="0" applyNumberFormat="1" applyFont="1" applyBorder="1" applyAlignment="1">
      <alignment horizontal="center" vertical="center" wrapText="1"/>
    </xf>
    <xf numFmtId="4" fontId="6" fillId="0" borderId="2" xfId="0" applyNumberFormat="1" applyFont="1" applyBorder="1" applyAlignment="1">
      <alignment horizontal="right" vertical="center" wrapText="1"/>
    </xf>
    <xf numFmtId="0" fontId="5" fillId="0" borderId="2" xfId="0" applyFont="1" applyBorder="1" applyAlignment="1">
      <alignment horizontal="center" vertical="center" wrapText="1"/>
    </xf>
    <xf numFmtId="0" fontId="6" fillId="0" borderId="2" xfId="0" applyFont="1" applyBorder="1" applyAlignment="1">
      <alignment vertical="center" wrapText="1"/>
    </xf>
    <xf numFmtId="4" fontId="6" fillId="0" borderId="2" xfId="0" applyNumberFormat="1" applyFont="1" applyBorder="1" applyAlignment="1">
      <alignment vertical="center" wrapText="1"/>
    </xf>
    <xf numFmtId="0" fontId="5" fillId="0" borderId="2" xfId="0" applyFont="1" applyBorder="1" applyAlignment="1">
      <alignment vertical="center" wrapText="1"/>
    </xf>
    <xf numFmtId="4" fontId="5" fillId="0" borderId="2" xfId="0" applyNumberFormat="1" applyFont="1" applyBorder="1" applyAlignment="1">
      <alignment vertical="center" wrapText="1"/>
    </xf>
    <xf numFmtId="4" fontId="5" fillId="0" borderId="2" xfId="0" applyNumberFormat="1" applyFont="1" applyBorder="1" applyAlignment="1">
      <alignment horizontal="right" vertical="center" wrapText="1"/>
    </xf>
    <xf numFmtId="0" fontId="11" fillId="0" borderId="2" xfId="0" applyFont="1" applyBorder="1" applyAlignment="1">
      <alignment horizontal="right" vertical="center" wrapText="1"/>
    </xf>
    <xf numFmtId="0" fontId="6" fillId="0" borderId="2" xfId="0" applyFont="1" applyBorder="1" applyAlignment="1">
      <alignment vertical="center"/>
    </xf>
    <xf numFmtId="0" fontId="12" fillId="0" borderId="2" xfId="0" applyFont="1" applyBorder="1" applyAlignment="1">
      <alignment vertical="center" wrapText="1"/>
    </xf>
    <xf numFmtId="4" fontId="12" fillId="0" borderId="2" xfId="0" applyNumberFormat="1" applyFont="1" applyBorder="1" applyAlignment="1">
      <alignment vertical="center" wrapText="1"/>
    </xf>
    <xf numFmtId="4" fontId="5" fillId="0" borderId="2" xfId="0" applyNumberFormat="1" applyFont="1" applyBorder="1" applyAlignment="1">
      <alignment horizontal="left" vertical="center" wrapText="1"/>
    </xf>
    <xf numFmtId="0" fontId="5" fillId="0" borderId="2" xfId="0" applyFont="1" applyBorder="1" applyAlignment="1">
      <alignment vertical="center"/>
    </xf>
    <xf numFmtId="4" fontId="5" fillId="0" borderId="2" xfId="0" applyNumberFormat="1" applyFont="1" applyBorder="1" applyAlignment="1">
      <alignment vertical="center"/>
    </xf>
    <xf numFmtId="0" fontId="12" fillId="0" borderId="2" xfId="0" applyFont="1" applyBorder="1" applyAlignment="1">
      <alignment horizontal="left" vertical="center"/>
    </xf>
    <xf numFmtId="4" fontId="12" fillId="0" borderId="2" xfId="0" applyNumberFormat="1" applyFont="1" applyBorder="1" applyAlignment="1">
      <alignment horizontal="left"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5" fillId="0" borderId="2" xfId="0" applyFont="1" applyBorder="1" applyAlignment="1">
      <alignment horizontal="left" vertical="center"/>
    </xf>
    <xf numFmtId="0" fontId="5" fillId="0" borderId="2" xfId="0" applyFont="1" applyBorder="1" applyAlignment="1">
      <alignment horizontal="center" vertical="center"/>
    </xf>
    <xf numFmtId="4" fontId="6" fillId="0" borderId="2" xfId="0" applyNumberFormat="1" applyFont="1" applyBorder="1" applyAlignment="1">
      <alignment horizontal="right" vertical="center"/>
    </xf>
    <xf numFmtId="0" fontId="6" fillId="0" borderId="0" xfId="0" applyFont="1" applyAlignment="1">
      <alignment horizontal="center" vertical="center"/>
    </xf>
    <xf numFmtId="4" fontId="6" fillId="0" borderId="0" xfId="0" applyNumberFormat="1" applyFont="1" applyAlignment="1">
      <alignment horizontal="center" vertical="center"/>
    </xf>
    <xf numFmtId="4" fontId="5" fillId="0" borderId="0" xfId="0" applyNumberFormat="1" applyFont="1" applyAlignment="1">
      <alignment horizontal="center" vertical="center" wrapText="1"/>
    </xf>
    <xf numFmtId="4" fontId="6" fillId="0" borderId="0" xfId="0" applyNumberFormat="1" applyFont="1" applyAlignment="1">
      <alignment horizontal="center" vertical="center" wrapText="1"/>
    </xf>
    <xf numFmtId="0" fontId="6" fillId="0" borderId="0" xfId="0" applyFont="1" applyAlignment="1">
      <alignment vertical="center"/>
    </xf>
    <xf numFmtId="0" fontId="5" fillId="0" borderId="0" xfId="0" applyFont="1" applyAlignment="1">
      <alignment vertical="center"/>
    </xf>
    <xf numFmtId="4" fontId="5" fillId="0" borderId="0" xfId="0" applyNumberFormat="1" applyFont="1" applyAlignment="1">
      <alignment vertical="center"/>
    </xf>
    <xf numFmtId="164" fontId="5" fillId="0" borderId="0" xfId="0" applyNumberFormat="1"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9" fillId="0" borderId="0" xfId="1" applyFont="1" applyAlignment="1">
      <alignment horizontal="center" vertical="center"/>
    </xf>
    <xf numFmtId="0" fontId="10" fillId="0" borderId="2" xfId="0" applyFont="1" applyBorder="1" applyAlignment="1">
      <alignment horizontal="center" vertical="center" wrapText="1"/>
    </xf>
    <xf numFmtId="0" fontId="6" fillId="0" borderId="2" xfId="0" applyFont="1" applyBorder="1" applyAlignment="1">
      <alignment horizontal="left" vertical="center" wrapText="1"/>
    </xf>
    <xf numFmtId="0" fontId="5" fillId="0" borderId="2" xfId="0" applyFont="1" applyBorder="1" applyAlignment="1">
      <alignment horizontal="left" vertical="center" wrapText="1"/>
    </xf>
    <xf numFmtId="0" fontId="11" fillId="0" borderId="2" xfId="0" applyFont="1" applyBorder="1" applyAlignment="1">
      <alignment horizontal="center" vertical="center" wrapText="1"/>
    </xf>
    <xf numFmtId="0" fontId="11" fillId="0" borderId="2" xfId="0" applyFont="1" applyBorder="1" applyAlignment="1">
      <alignment horizontal="left" vertical="center" wrapText="1"/>
    </xf>
    <xf numFmtId="0" fontId="12" fillId="0" borderId="2" xfId="0" applyFont="1" applyBorder="1" applyAlignment="1">
      <alignment horizontal="center" vertical="center"/>
    </xf>
    <xf numFmtId="0" fontId="5" fillId="0" borderId="0" xfId="0" applyFont="1" applyAlignment="1">
      <alignment horizontal="center" vertical="center" wrapText="1"/>
    </xf>
    <xf numFmtId="0" fontId="10" fillId="0" borderId="2" xfId="0" applyFont="1" applyBorder="1" applyAlignment="1">
      <alignment horizontal="left" vertical="center" wrapText="1"/>
    </xf>
    <xf numFmtId="0" fontId="12" fillId="0" borderId="2" xfId="0" applyFont="1" applyBorder="1" applyAlignment="1">
      <alignment horizontal="left" vertical="center" wrapText="1"/>
    </xf>
    <xf numFmtId="4" fontId="5" fillId="0" borderId="0" xfId="0" applyNumberFormat="1" applyFont="1" applyAlignment="1">
      <alignment horizontal="left" vertical="center"/>
    </xf>
    <xf numFmtId="4" fontId="5" fillId="0" borderId="0" xfId="0" applyNumberFormat="1" applyFont="1" applyAlignment="1">
      <alignment horizontal="left"/>
    </xf>
    <xf numFmtId="0" fontId="5" fillId="0" borderId="0" xfId="0" applyFont="1" applyAlignment="1">
      <alignment horizontal="left"/>
    </xf>
    <xf numFmtId="4" fontId="10" fillId="0" borderId="2" xfId="0" applyNumberFormat="1" applyFont="1" applyBorder="1" applyAlignment="1">
      <alignment horizontal="left" vertical="center" wrapText="1"/>
    </xf>
    <xf numFmtId="4" fontId="6" fillId="0" borderId="2" xfId="0" applyNumberFormat="1" applyFont="1" applyBorder="1" applyAlignment="1">
      <alignment horizontal="left" vertical="center" wrapText="1"/>
    </xf>
    <xf numFmtId="4" fontId="5" fillId="0" borderId="2" xfId="0" applyNumberFormat="1" applyFont="1" applyBorder="1" applyAlignment="1">
      <alignment horizontal="left" vertical="center"/>
    </xf>
    <xf numFmtId="0" fontId="6" fillId="0" borderId="0" xfId="0" applyFont="1" applyAlignment="1">
      <alignment horizontal="left" vertical="center"/>
    </xf>
    <xf numFmtId="4" fontId="6" fillId="0" borderId="0" xfId="0" applyNumberFormat="1" applyFont="1" applyAlignment="1">
      <alignment horizontal="left" vertical="center"/>
    </xf>
    <xf numFmtId="4" fontId="5" fillId="0" borderId="0" xfId="0" applyNumberFormat="1" applyFont="1" applyAlignment="1">
      <alignment horizontal="left" vertical="center" wrapText="1"/>
    </xf>
    <xf numFmtId="4" fontId="6" fillId="0" borderId="0" xfId="0" applyNumberFormat="1" applyFont="1" applyAlignment="1">
      <alignment horizontal="left" vertical="center" wrapText="1"/>
    </xf>
    <xf numFmtId="0" fontId="5" fillId="0" borderId="0" xfId="0" applyFont="1" applyAlignment="1">
      <alignment horizontal="left" vertical="center" wrapText="1"/>
    </xf>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4" fillId="0" borderId="2" xfId="2" applyFont="1" applyBorder="1" applyAlignment="1">
      <alignment vertical="center" wrapText="1"/>
    </xf>
    <xf numFmtId="0" fontId="5" fillId="0" borderId="3" xfId="0" applyFont="1" applyBorder="1" applyAlignment="1">
      <alignment vertical="center"/>
    </xf>
    <xf numFmtId="0" fontId="5" fillId="0" borderId="4" xfId="0" applyFont="1" applyBorder="1" applyAlignment="1">
      <alignment vertical="center"/>
    </xf>
    <xf numFmtId="4" fontId="6" fillId="0" borderId="4"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13" fillId="0" borderId="0" xfId="0" applyFont="1" applyAlignment="1">
      <alignment vertical="center" wrapText="1" readingOrder="1"/>
    </xf>
    <xf numFmtId="0" fontId="14" fillId="0" borderId="0" xfId="0" applyFont="1">
      <alignment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4" fontId="3" fillId="0" borderId="2" xfId="0" applyNumberFormat="1" applyFont="1" applyBorder="1" applyAlignment="1">
      <alignment vertical="center" wrapText="1"/>
    </xf>
    <xf numFmtId="4" fontId="3" fillId="0" borderId="2" xfId="0" applyNumberFormat="1" applyFont="1" applyBorder="1" applyAlignment="1">
      <alignment horizontal="right"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0" xfId="0" applyFont="1" applyAlignment="1">
      <alignment vertical="center"/>
    </xf>
    <xf numFmtId="0" fontId="2" fillId="0" borderId="0" xfId="0" applyFont="1" applyAlignment="1">
      <alignment horizontal="left" vertical="center"/>
    </xf>
    <xf numFmtId="4" fontId="1" fillId="0" borderId="2" xfId="0" applyNumberFormat="1" applyFont="1" applyBorder="1" applyAlignment="1">
      <alignment horizontal="right" vertical="center" wrapText="1"/>
    </xf>
    <xf numFmtId="164" fontId="5" fillId="0" borderId="2" xfId="0" applyNumberFormat="1"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4" fontId="5" fillId="0" borderId="3" xfId="0" applyNumberFormat="1" applyFont="1" applyBorder="1" applyAlignment="1">
      <alignment horizontal="center" vertical="center"/>
    </xf>
    <xf numFmtId="4" fontId="5" fillId="0" borderId="4" xfId="0" applyNumberFormat="1" applyFont="1" applyBorder="1" applyAlignment="1">
      <alignment horizontal="center" vertical="center"/>
    </xf>
    <xf numFmtId="4" fontId="5" fillId="0" borderId="5" xfId="0" applyNumberFormat="1" applyFont="1" applyBorder="1" applyAlignment="1">
      <alignment horizontal="center" vertical="center"/>
    </xf>
    <xf numFmtId="164" fontId="5" fillId="0" borderId="3" xfId="0" applyNumberFormat="1" applyFont="1" applyBorder="1" applyAlignment="1">
      <alignment horizontal="center" vertical="center"/>
    </xf>
    <xf numFmtId="164" fontId="5" fillId="0" borderId="4" xfId="0" applyNumberFormat="1" applyFont="1" applyBorder="1" applyAlignment="1">
      <alignment horizontal="center" vertical="center"/>
    </xf>
    <xf numFmtId="164" fontId="5" fillId="0" borderId="5" xfId="0" applyNumberFormat="1" applyFont="1" applyBorder="1" applyAlignment="1">
      <alignment horizontal="center" vertical="center"/>
    </xf>
    <xf numFmtId="0" fontId="0" fillId="0" borderId="5" xfId="0" applyBorder="1" applyAlignment="1">
      <alignment horizontal="center" vertical="center" wrapText="1"/>
    </xf>
    <xf numFmtId="0" fontId="6" fillId="0" borderId="0" xfId="2" applyFont="1" applyAlignment="1">
      <alignment horizontal="center" vertical="center" wrapText="1"/>
    </xf>
    <xf numFmtId="164" fontId="5" fillId="0" borderId="2" xfId="2" applyNumberFormat="1" applyFont="1" applyBorder="1" applyAlignment="1">
      <alignment horizontal="center" vertical="center"/>
    </xf>
    <xf numFmtId="0" fontId="5" fillId="0" borderId="0" xfId="0" applyNumberFormat="1" applyFont="1">
      <alignment wrapText="1"/>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xdr:colOff>
      <xdr:row>0</xdr:row>
      <xdr:rowOff>85725</xdr:rowOff>
    </xdr:from>
    <xdr:to>
      <xdr:col>7</xdr:col>
      <xdr:colOff>0</xdr:colOff>
      <xdr:row>3</xdr:row>
      <xdr:rowOff>171450</xdr:rowOff>
    </xdr:to>
    <xdr:pic>
      <xdr:nvPicPr>
        <xdr:cNvPr id="2" name="Picture 4">
          <a:extLst>
            <a:ext uri="{FF2B5EF4-FFF2-40B4-BE49-F238E27FC236}">
              <a16:creationId xmlns:a16="http://schemas.microsoft.com/office/drawing/2014/main" id="{6AFEEB74-EDE2-C7BF-308E-EBC38CA566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34500" y="8572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485775</xdr:colOff>
      <xdr:row>0</xdr:row>
      <xdr:rowOff>104775</xdr:rowOff>
    </xdr:from>
    <xdr:to>
      <xdr:col>7</xdr:col>
      <xdr:colOff>476250</xdr:colOff>
      <xdr:row>4</xdr:row>
      <xdr:rowOff>0</xdr:rowOff>
    </xdr:to>
    <xdr:pic>
      <xdr:nvPicPr>
        <xdr:cNvPr id="6" name="Picture 4">
          <a:extLst>
            <a:ext uri="{FF2B5EF4-FFF2-40B4-BE49-F238E27FC236}">
              <a16:creationId xmlns:a16="http://schemas.microsoft.com/office/drawing/2014/main" id="{BEF9D18F-24CC-4E2B-BE4A-066AEBD50C7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80122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0</xdr:row>
      <xdr:rowOff>104775</xdr:rowOff>
    </xdr:from>
    <xdr:to>
      <xdr:col>8</xdr:col>
      <xdr:colOff>0</xdr:colOff>
      <xdr:row>4</xdr:row>
      <xdr:rowOff>0</xdr:rowOff>
    </xdr:to>
    <xdr:pic>
      <xdr:nvPicPr>
        <xdr:cNvPr id="2" name="Picture 4">
          <a:extLst>
            <a:ext uri="{FF2B5EF4-FFF2-40B4-BE49-F238E27FC236}">
              <a16:creationId xmlns:a16="http://schemas.microsoft.com/office/drawing/2014/main" id="{EA41BCC8-51FC-47BB-BAE9-A01A76A1811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896350"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2219325</xdr:colOff>
      <xdr:row>0</xdr:row>
      <xdr:rowOff>114300</xdr:rowOff>
    </xdr:from>
    <xdr:to>
      <xdr:col>8</xdr:col>
      <xdr:colOff>0</xdr:colOff>
      <xdr:row>4</xdr:row>
      <xdr:rowOff>9525</xdr:rowOff>
    </xdr:to>
    <xdr:pic>
      <xdr:nvPicPr>
        <xdr:cNvPr id="2" name="Picture 4">
          <a:extLst>
            <a:ext uri="{FF2B5EF4-FFF2-40B4-BE49-F238E27FC236}">
              <a16:creationId xmlns:a16="http://schemas.microsoft.com/office/drawing/2014/main" id="{CAE14B8F-4973-4B27-B9D2-31288ED372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484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3914775</xdr:colOff>
      <xdr:row>0</xdr:row>
      <xdr:rowOff>114300</xdr:rowOff>
    </xdr:from>
    <xdr:to>
      <xdr:col>7</xdr:col>
      <xdr:colOff>0</xdr:colOff>
      <xdr:row>4</xdr:row>
      <xdr:rowOff>9525</xdr:rowOff>
    </xdr:to>
    <xdr:pic>
      <xdr:nvPicPr>
        <xdr:cNvPr id="2" name="Picture 4">
          <a:extLst>
            <a:ext uri="{FF2B5EF4-FFF2-40B4-BE49-F238E27FC236}">
              <a16:creationId xmlns:a16="http://schemas.microsoft.com/office/drawing/2014/main" id="{B07D92DA-E8FE-4CEE-AD7D-40708566A9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153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4343400</xdr:colOff>
      <xdr:row>0</xdr:row>
      <xdr:rowOff>114300</xdr:rowOff>
    </xdr:from>
    <xdr:to>
      <xdr:col>7</xdr:col>
      <xdr:colOff>476250</xdr:colOff>
      <xdr:row>4</xdr:row>
      <xdr:rowOff>9525</xdr:rowOff>
    </xdr:to>
    <xdr:pic>
      <xdr:nvPicPr>
        <xdr:cNvPr id="2" name="Picture 4">
          <a:extLst>
            <a:ext uri="{FF2B5EF4-FFF2-40B4-BE49-F238E27FC236}">
              <a16:creationId xmlns:a16="http://schemas.microsoft.com/office/drawing/2014/main" id="{0CA940DD-DCFD-4CED-80B7-1FE759BC945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144000"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209550</xdr:colOff>
      <xdr:row>0</xdr:row>
      <xdr:rowOff>95250</xdr:rowOff>
    </xdr:from>
    <xdr:to>
      <xdr:col>7</xdr:col>
      <xdr:colOff>476250</xdr:colOff>
      <xdr:row>3</xdr:row>
      <xdr:rowOff>180975</xdr:rowOff>
    </xdr:to>
    <xdr:pic>
      <xdr:nvPicPr>
        <xdr:cNvPr id="2" name="Picture 4">
          <a:extLst>
            <a:ext uri="{FF2B5EF4-FFF2-40B4-BE49-F238E27FC236}">
              <a16:creationId xmlns:a16="http://schemas.microsoft.com/office/drawing/2014/main" id="{73EFD75E-9023-4262-82E5-1BAB6B7503C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77050" y="9525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0</xdr:row>
      <xdr:rowOff>104775</xdr:rowOff>
    </xdr:from>
    <xdr:to>
      <xdr:col>7</xdr:col>
      <xdr:colOff>0</xdr:colOff>
      <xdr:row>4</xdr:row>
      <xdr:rowOff>0</xdr:rowOff>
    </xdr:to>
    <xdr:pic>
      <xdr:nvPicPr>
        <xdr:cNvPr id="2" name="Picture 4">
          <a:extLst>
            <a:ext uri="{FF2B5EF4-FFF2-40B4-BE49-F238E27FC236}">
              <a16:creationId xmlns:a16="http://schemas.microsoft.com/office/drawing/2014/main" id="{36D600AD-4B80-40E7-8C61-5F8508567B1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2497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27"/>
  <sheetViews>
    <sheetView showGridLines="0" tabSelected="1"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5" customWidth="1"/>
    <col min="5" max="5" width="15.42578125" style="63" customWidth="1"/>
    <col min="6" max="6" width="18.42578125" style="63" customWidth="1"/>
    <col min="7" max="7" width="9.7109375" style="25" customWidth="1"/>
    <col min="8" max="16384" width="9.140625" style="27"/>
  </cols>
  <sheetData>
    <row r="1" spans="1:7" s="28" customFormat="1" x14ac:dyDescent="0.25">
      <c r="A1" s="1" t="s">
        <v>469</v>
      </c>
      <c r="B1" s="1"/>
      <c r="C1" s="67"/>
      <c r="D1" s="1"/>
      <c r="E1" s="96"/>
      <c r="F1" s="26"/>
      <c r="G1" s="26"/>
    </row>
    <row r="2" spans="1:7" s="28" customFormat="1" x14ac:dyDescent="0.25">
      <c r="A2" s="1" t="s">
        <v>667</v>
      </c>
      <c r="B2" s="1"/>
      <c r="C2" s="67"/>
      <c r="D2" s="1"/>
      <c r="E2" s="26"/>
      <c r="F2" s="26"/>
      <c r="G2" s="26"/>
    </row>
    <row r="3" spans="1:7" s="28" customFormat="1" x14ac:dyDescent="0.25">
      <c r="A3" s="1" t="s">
        <v>1069</v>
      </c>
      <c r="B3" s="1"/>
      <c r="C3" s="67"/>
      <c r="D3" s="1"/>
      <c r="E3" s="25"/>
      <c r="F3" s="25"/>
      <c r="G3" s="26"/>
    </row>
    <row r="4" spans="1:7" s="30" customFormat="1" x14ac:dyDescent="0.25">
      <c r="A4" s="109"/>
      <c r="B4" s="109"/>
      <c r="C4" s="109"/>
      <c r="D4" s="109"/>
      <c r="E4" s="109"/>
      <c r="F4" s="109"/>
      <c r="G4" s="109"/>
    </row>
    <row r="5" spans="1:7" s="28" customFormat="1" ht="30" x14ac:dyDescent="0.25">
      <c r="A5" s="31" t="s">
        <v>113</v>
      </c>
      <c r="B5" s="31" t="s">
        <v>114</v>
      </c>
      <c r="C5" s="31" t="s">
        <v>115</v>
      </c>
      <c r="D5" s="31" t="s">
        <v>116</v>
      </c>
      <c r="E5" s="32" t="s">
        <v>0</v>
      </c>
      <c r="F5" s="32" t="s">
        <v>117</v>
      </c>
      <c r="G5" s="32" t="s">
        <v>1</v>
      </c>
    </row>
    <row r="6" spans="1:7" s="28" customFormat="1" x14ac:dyDescent="0.25">
      <c r="A6" s="33" t="s">
        <v>118</v>
      </c>
      <c r="B6" s="33"/>
      <c r="C6" s="68"/>
      <c r="D6" s="75"/>
      <c r="E6" s="34"/>
      <c r="F6" s="35"/>
      <c r="G6" s="32"/>
    </row>
    <row r="7" spans="1:7" s="28" customFormat="1" x14ac:dyDescent="0.25">
      <c r="A7" s="38" t="s">
        <v>119</v>
      </c>
      <c r="B7" s="38"/>
      <c r="C7" s="31"/>
      <c r="D7" s="69"/>
      <c r="E7" s="39"/>
      <c r="F7" s="35"/>
      <c r="G7" s="32"/>
    </row>
    <row r="8" spans="1:7" s="28" customFormat="1" x14ac:dyDescent="0.25">
      <c r="A8" s="40" t="s">
        <v>228</v>
      </c>
      <c r="B8" s="40" t="s">
        <v>22</v>
      </c>
      <c r="C8" s="37" t="s">
        <v>120</v>
      </c>
      <c r="D8" s="70" t="s">
        <v>121</v>
      </c>
      <c r="E8" s="41">
        <v>595220</v>
      </c>
      <c r="F8" s="42">
        <v>303651483</v>
      </c>
      <c r="G8" s="42">
        <v>1.7943773965186511</v>
      </c>
    </row>
    <row r="9" spans="1:7" s="28" customFormat="1" x14ac:dyDescent="0.25">
      <c r="A9" s="40" t="s">
        <v>229</v>
      </c>
      <c r="B9" s="40" t="s">
        <v>35</v>
      </c>
      <c r="C9" s="37" t="s">
        <v>122</v>
      </c>
      <c r="D9" s="70" t="s">
        <v>123</v>
      </c>
      <c r="E9" s="41">
        <v>165363</v>
      </c>
      <c r="F9" s="42">
        <v>197931242.84999999</v>
      </c>
      <c r="G9" s="42">
        <v>1.1696414083868769</v>
      </c>
    </row>
    <row r="10" spans="1:7" s="28" customFormat="1" x14ac:dyDescent="0.25">
      <c r="A10" s="40" t="s">
        <v>230</v>
      </c>
      <c r="B10" s="40" t="s">
        <v>14</v>
      </c>
      <c r="C10" s="37" t="s">
        <v>124</v>
      </c>
      <c r="D10" s="70" t="s">
        <v>125</v>
      </c>
      <c r="E10" s="41">
        <v>787249</v>
      </c>
      <c r="F10" s="42">
        <v>407913069.35000002</v>
      </c>
      <c r="G10" s="42">
        <v>2.4104937152116097</v>
      </c>
    </row>
    <row r="11" spans="1:7" s="28" customFormat="1" ht="45" x14ac:dyDescent="0.25">
      <c r="A11" s="40" t="s">
        <v>231</v>
      </c>
      <c r="B11" s="40" t="s">
        <v>32</v>
      </c>
      <c r="C11" s="37" t="s">
        <v>182</v>
      </c>
      <c r="D11" s="70" t="s">
        <v>183</v>
      </c>
      <c r="E11" s="41">
        <v>353481</v>
      </c>
      <c r="F11" s="42">
        <v>1043882415.15</v>
      </c>
      <c r="G11" s="42">
        <v>6.1686476610043712</v>
      </c>
    </row>
    <row r="12" spans="1:7" s="28" customFormat="1" ht="45" x14ac:dyDescent="0.25">
      <c r="A12" s="40" t="s">
        <v>721</v>
      </c>
      <c r="B12" s="40" t="s">
        <v>722</v>
      </c>
      <c r="C12" s="37" t="s">
        <v>182</v>
      </c>
      <c r="D12" s="70" t="s">
        <v>183</v>
      </c>
      <c r="E12" s="41">
        <v>580670</v>
      </c>
      <c r="F12" s="42">
        <v>214818866.5</v>
      </c>
      <c r="G12" s="42">
        <v>1.2694359816229108</v>
      </c>
    </row>
    <row r="13" spans="1:7" s="28" customFormat="1" x14ac:dyDescent="0.25">
      <c r="A13" s="40" t="s">
        <v>232</v>
      </c>
      <c r="B13" s="40" t="s">
        <v>25</v>
      </c>
      <c r="C13" s="37" t="s">
        <v>126</v>
      </c>
      <c r="D13" s="70" t="s">
        <v>127</v>
      </c>
      <c r="E13" s="41">
        <v>53690</v>
      </c>
      <c r="F13" s="42">
        <v>158831127</v>
      </c>
      <c r="G13" s="42">
        <v>0.938585846301904</v>
      </c>
    </row>
    <row r="14" spans="1:7" s="28" customFormat="1" ht="60" x14ac:dyDescent="0.25">
      <c r="A14" s="40" t="s">
        <v>233</v>
      </c>
      <c r="B14" s="40" t="s">
        <v>24</v>
      </c>
      <c r="C14" s="37" t="s">
        <v>128</v>
      </c>
      <c r="D14" s="70" t="s">
        <v>129</v>
      </c>
      <c r="E14" s="41">
        <v>354910</v>
      </c>
      <c r="F14" s="42">
        <v>221889732</v>
      </c>
      <c r="G14" s="42">
        <v>1.3112200727186345</v>
      </c>
    </row>
    <row r="15" spans="1:7" s="28" customFormat="1" x14ac:dyDescent="0.25">
      <c r="A15" s="40" t="s">
        <v>234</v>
      </c>
      <c r="B15" s="40" t="s">
        <v>12</v>
      </c>
      <c r="C15" s="37" t="s">
        <v>130</v>
      </c>
      <c r="D15" s="70" t="s">
        <v>131</v>
      </c>
      <c r="E15" s="41">
        <v>59895</v>
      </c>
      <c r="F15" s="42">
        <v>167439467.25</v>
      </c>
      <c r="G15" s="42">
        <v>0.98945538599106708</v>
      </c>
    </row>
    <row r="16" spans="1:7" s="28" customFormat="1" ht="30" x14ac:dyDescent="0.25">
      <c r="A16" s="40" t="s">
        <v>618</v>
      </c>
      <c r="B16" s="40" t="s">
        <v>976</v>
      </c>
      <c r="C16" s="37" t="s">
        <v>130</v>
      </c>
      <c r="D16" s="70" t="s">
        <v>131</v>
      </c>
      <c r="E16" s="41">
        <v>259</v>
      </c>
      <c r="F16" s="42">
        <v>485637.95</v>
      </c>
      <c r="G16" s="42" t="s">
        <v>860</v>
      </c>
    </row>
    <row r="17" spans="1:7" s="28" customFormat="1" ht="60" x14ac:dyDescent="0.25">
      <c r="A17" s="40" t="s">
        <v>236</v>
      </c>
      <c r="B17" s="40" t="s">
        <v>27</v>
      </c>
      <c r="C17" s="37" t="s">
        <v>132</v>
      </c>
      <c r="D17" s="70" t="s">
        <v>133</v>
      </c>
      <c r="E17" s="41">
        <v>111165</v>
      </c>
      <c r="F17" s="42">
        <v>214181605.5</v>
      </c>
      <c r="G17" s="42">
        <v>1.2656701948637437</v>
      </c>
    </row>
    <row r="18" spans="1:7" s="28" customFormat="1" ht="60" x14ac:dyDescent="0.25">
      <c r="A18" s="40" t="s">
        <v>235</v>
      </c>
      <c r="B18" s="40" t="s">
        <v>28</v>
      </c>
      <c r="C18" s="37" t="s">
        <v>132</v>
      </c>
      <c r="D18" s="70" t="s">
        <v>133</v>
      </c>
      <c r="E18" s="41">
        <v>126045</v>
      </c>
      <c r="F18" s="42">
        <v>208491034.5</v>
      </c>
      <c r="G18" s="42">
        <v>1.2320427220952854</v>
      </c>
    </row>
    <row r="19" spans="1:7" s="28" customFormat="1" ht="60" x14ac:dyDescent="0.25">
      <c r="A19" s="40" t="s">
        <v>723</v>
      </c>
      <c r="B19" s="40" t="s">
        <v>724</v>
      </c>
      <c r="C19" s="37" t="s">
        <v>132</v>
      </c>
      <c r="D19" s="70" t="s">
        <v>133</v>
      </c>
      <c r="E19" s="41">
        <v>155885</v>
      </c>
      <c r="F19" s="42">
        <v>166570916.75</v>
      </c>
      <c r="G19" s="42">
        <v>0.98432283281023847</v>
      </c>
    </row>
    <row r="20" spans="1:7" s="28" customFormat="1" ht="60" x14ac:dyDescent="0.25">
      <c r="A20" s="40" t="s">
        <v>237</v>
      </c>
      <c r="B20" s="40" t="s">
        <v>26</v>
      </c>
      <c r="C20" s="37" t="s">
        <v>132</v>
      </c>
      <c r="D20" s="70" t="s">
        <v>133</v>
      </c>
      <c r="E20" s="41">
        <v>23100</v>
      </c>
      <c r="F20" s="42">
        <v>125741385</v>
      </c>
      <c r="G20" s="42">
        <v>0.74304757817023193</v>
      </c>
    </row>
    <row r="21" spans="1:7" s="28" customFormat="1" ht="30" x14ac:dyDescent="0.25">
      <c r="A21" s="40" t="s">
        <v>977</v>
      </c>
      <c r="B21" s="40" t="s">
        <v>978</v>
      </c>
      <c r="C21" s="37" t="s">
        <v>979</v>
      </c>
      <c r="D21" s="70" t="s">
        <v>980</v>
      </c>
      <c r="E21" s="41">
        <v>21100</v>
      </c>
      <c r="F21" s="42">
        <v>127714080</v>
      </c>
      <c r="G21" s="42">
        <v>0.75470488767273602</v>
      </c>
    </row>
    <row r="22" spans="1:7" s="28" customFormat="1" x14ac:dyDescent="0.25">
      <c r="A22" s="40" t="s">
        <v>238</v>
      </c>
      <c r="B22" s="40" t="s">
        <v>13</v>
      </c>
      <c r="C22" s="37" t="s">
        <v>134</v>
      </c>
      <c r="D22" s="70" t="s">
        <v>135</v>
      </c>
      <c r="E22" s="41">
        <v>29960</v>
      </c>
      <c r="F22" s="42">
        <v>353587920</v>
      </c>
      <c r="G22" s="42">
        <v>2.08946837690908</v>
      </c>
    </row>
    <row r="23" spans="1:7" s="28" customFormat="1" x14ac:dyDescent="0.25">
      <c r="A23" s="40" t="s">
        <v>437</v>
      </c>
      <c r="B23" s="40" t="s">
        <v>431</v>
      </c>
      <c r="C23" s="37" t="s">
        <v>134</v>
      </c>
      <c r="D23" s="70" t="s">
        <v>135</v>
      </c>
      <c r="E23" s="41">
        <v>423787</v>
      </c>
      <c r="F23" s="42">
        <v>268066466.84999999</v>
      </c>
      <c r="G23" s="42">
        <v>1.5840937252404468</v>
      </c>
    </row>
    <row r="24" spans="1:7" s="28" customFormat="1" ht="30" x14ac:dyDescent="0.25">
      <c r="A24" s="40" t="s">
        <v>818</v>
      </c>
      <c r="B24" s="40" t="s">
        <v>819</v>
      </c>
      <c r="C24" s="37" t="s">
        <v>820</v>
      </c>
      <c r="D24" s="70" t="s">
        <v>821</v>
      </c>
      <c r="E24" s="41">
        <v>195920</v>
      </c>
      <c r="F24" s="42">
        <v>203688228</v>
      </c>
      <c r="G24" s="42">
        <v>1.2036613444108797</v>
      </c>
    </row>
    <row r="25" spans="1:7" s="28" customFormat="1" ht="30" x14ac:dyDescent="0.25">
      <c r="A25" s="40" t="s">
        <v>239</v>
      </c>
      <c r="B25" s="40" t="s">
        <v>2</v>
      </c>
      <c r="C25" s="37" t="s">
        <v>136</v>
      </c>
      <c r="D25" s="70" t="s">
        <v>137</v>
      </c>
      <c r="E25" s="41">
        <v>309090</v>
      </c>
      <c r="F25" s="42">
        <v>233733858</v>
      </c>
      <c r="G25" s="42">
        <v>1.3812109443782961</v>
      </c>
    </row>
    <row r="26" spans="1:7" s="28" customFormat="1" ht="30" x14ac:dyDescent="0.25">
      <c r="A26" s="40" t="s">
        <v>861</v>
      </c>
      <c r="B26" s="40" t="s">
        <v>862</v>
      </c>
      <c r="C26" s="37" t="s">
        <v>863</v>
      </c>
      <c r="D26" s="70" t="s">
        <v>864</v>
      </c>
      <c r="E26" s="41">
        <v>108500</v>
      </c>
      <c r="F26" s="42">
        <v>171880275</v>
      </c>
      <c r="G26" s="42">
        <v>1.0156975929124963</v>
      </c>
    </row>
    <row r="27" spans="1:7" s="28" customFormat="1" ht="30" x14ac:dyDescent="0.25">
      <c r="A27" s="40" t="s">
        <v>240</v>
      </c>
      <c r="B27" s="40" t="s">
        <v>18</v>
      </c>
      <c r="C27" s="37" t="s">
        <v>585</v>
      </c>
      <c r="D27" s="70" t="s">
        <v>586</v>
      </c>
      <c r="E27" s="41">
        <v>39768</v>
      </c>
      <c r="F27" s="42">
        <v>202824753.59999999</v>
      </c>
      <c r="G27" s="42">
        <v>1.1985587875897346</v>
      </c>
    </row>
    <row r="28" spans="1:7" s="28" customFormat="1" ht="30" x14ac:dyDescent="0.25">
      <c r="A28" s="40" t="s">
        <v>865</v>
      </c>
      <c r="B28" s="40" t="s">
        <v>866</v>
      </c>
      <c r="C28" s="37" t="s">
        <v>867</v>
      </c>
      <c r="D28" s="70" t="s">
        <v>868</v>
      </c>
      <c r="E28" s="41">
        <v>539025</v>
      </c>
      <c r="F28" s="42">
        <v>153676027.5</v>
      </c>
      <c r="G28" s="42">
        <v>0.90812265235265988</v>
      </c>
    </row>
    <row r="29" spans="1:7" s="28" customFormat="1" ht="30" x14ac:dyDescent="0.25">
      <c r="A29" s="40" t="s">
        <v>675</v>
      </c>
      <c r="B29" s="40" t="s">
        <v>676</v>
      </c>
      <c r="C29" s="37" t="s">
        <v>725</v>
      </c>
      <c r="D29" s="70" t="s">
        <v>726</v>
      </c>
      <c r="E29" s="41">
        <v>105070</v>
      </c>
      <c r="F29" s="42">
        <v>211495403</v>
      </c>
      <c r="G29" s="42">
        <v>1.2497965327269713</v>
      </c>
    </row>
    <row r="30" spans="1:7" s="28" customFormat="1" ht="30" x14ac:dyDescent="0.25">
      <c r="A30" s="40" t="s">
        <v>241</v>
      </c>
      <c r="B30" s="40" t="s">
        <v>20</v>
      </c>
      <c r="C30" s="37" t="s">
        <v>138</v>
      </c>
      <c r="D30" s="70" t="s">
        <v>139</v>
      </c>
      <c r="E30" s="41">
        <v>65020</v>
      </c>
      <c r="F30" s="42">
        <v>247469371</v>
      </c>
      <c r="G30" s="42">
        <v>1.4623786495819227</v>
      </c>
    </row>
    <row r="31" spans="1:7" s="28" customFormat="1" x14ac:dyDescent="0.25">
      <c r="A31" s="40" t="s">
        <v>242</v>
      </c>
      <c r="B31" s="40" t="s">
        <v>4</v>
      </c>
      <c r="C31" s="37" t="s">
        <v>140</v>
      </c>
      <c r="D31" s="70" t="s">
        <v>141</v>
      </c>
      <c r="E31" s="41">
        <v>158944</v>
      </c>
      <c r="F31" s="42">
        <v>491915785.60000002</v>
      </c>
      <c r="G31" s="42">
        <v>2.9068936464616408</v>
      </c>
    </row>
    <row r="32" spans="1:7" s="28" customFormat="1" x14ac:dyDescent="0.25">
      <c r="A32" s="40" t="s">
        <v>470</v>
      </c>
      <c r="B32" s="40" t="s">
        <v>471</v>
      </c>
      <c r="C32" s="37" t="s">
        <v>472</v>
      </c>
      <c r="D32" s="70" t="s">
        <v>473</v>
      </c>
      <c r="E32" s="41">
        <v>22750</v>
      </c>
      <c r="F32" s="42">
        <v>301164500</v>
      </c>
      <c r="G32" s="42">
        <v>1.7796809885293439</v>
      </c>
    </row>
    <row r="33" spans="1:7" s="28" customFormat="1" ht="30" x14ac:dyDescent="0.25">
      <c r="A33" s="40" t="s">
        <v>822</v>
      </c>
      <c r="B33" s="40" t="s">
        <v>823</v>
      </c>
      <c r="C33" s="37" t="s">
        <v>824</v>
      </c>
      <c r="D33" s="70" t="s">
        <v>825</v>
      </c>
      <c r="E33" s="41">
        <v>706450</v>
      </c>
      <c r="F33" s="42">
        <v>166298330</v>
      </c>
      <c r="G33" s="42">
        <v>0.9827120272315597</v>
      </c>
    </row>
    <row r="34" spans="1:7" s="28" customFormat="1" ht="30" x14ac:dyDescent="0.25">
      <c r="A34" s="40" t="s">
        <v>727</v>
      </c>
      <c r="B34" s="40" t="s">
        <v>728</v>
      </c>
      <c r="C34" s="37" t="s">
        <v>894</v>
      </c>
      <c r="D34" s="70" t="s">
        <v>895</v>
      </c>
      <c r="E34" s="41">
        <v>809625</v>
      </c>
      <c r="F34" s="42">
        <v>171146628.75</v>
      </c>
      <c r="G34" s="42">
        <v>1.0113622337203243</v>
      </c>
    </row>
    <row r="35" spans="1:7" s="28" customFormat="1" ht="60" x14ac:dyDescent="0.25">
      <c r="A35" s="40" t="s">
        <v>896</v>
      </c>
      <c r="B35" s="40" t="s">
        <v>897</v>
      </c>
      <c r="C35" s="37" t="s">
        <v>729</v>
      </c>
      <c r="D35" s="70" t="s">
        <v>730</v>
      </c>
      <c r="E35" s="41">
        <v>110700</v>
      </c>
      <c r="F35" s="42">
        <v>121952655</v>
      </c>
      <c r="G35" s="42">
        <v>0.7206587151014745</v>
      </c>
    </row>
    <row r="36" spans="1:7" s="28" customFormat="1" x14ac:dyDescent="0.25">
      <c r="A36" s="40" t="s">
        <v>677</v>
      </c>
      <c r="B36" s="40" t="s">
        <v>678</v>
      </c>
      <c r="C36" s="37" t="s">
        <v>142</v>
      </c>
      <c r="D36" s="70" t="s">
        <v>143</v>
      </c>
      <c r="E36" s="41">
        <v>34555</v>
      </c>
      <c r="F36" s="42">
        <v>197391982</v>
      </c>
      <c r="G36" s="42">
        <v>1.1664547370408083</v>
      </c>
    </row>
    <row r="37" spans="1:7" s="28" customFormat="1" x14ac:dyDescent="0.25">
      <c r="A37" s="40" t="s">
        <v>244</v>
      </c>
      <c r="B37" s="40" t="s">
        <v>30</v>
      </c>
      <c r="C37" s="37" t="s">
        <v>144</v>
      </c>
      <c r="D37" s="70" t="s">
        <v>145</v>
      </c>
      <c r="E37" s="41">
        <v>1066218</v>
      </c>
      <c r="F37" s="42">
        <v>472547817.60000002</v>
      </c>
      <c r="G37" s="42">
        <v>2.7924418952225518</v>
      </c>
    </row>
    <row r="38" spans="1:7" s="28" customFormat="1" x14ac:dyDescent="0.25">
      <c r="A38" s="40" t="s">
        <v>981</v>
      </c>
      <c r="B38" s="40" t="s">
        <v>982</v>
      </c>
      <c r="C38" s="37" t="s">
        <v>144</v>
      </c>
      <c r="D38" s="70" t="s">
        <v>145</v>
      </c>
      <c r="E38" s="41">
        <v>174500</v>
      </c>
      <c r="F38" s="42">
        <v>114498175</v>
      </c>
      <c r="G38" s="42">
        <v>0.67660771860164726</v>
      </c>
    </row>
    <row r="39" spans="1:7" s="28" customFormat="1" x14ac:dyDescent="0.25">
      <c r="A39" s="40" t="s">
        <v>245</v>
      </c>
      <c r="B39" s="40" t="s">
        <v>31</v>
      </c>
      <c r="C39" s="37" t="s">
        <v>146</v>
      </c>
      <c r="D39" s="70" t="s">
        <v>147</v>
      </c>
      <c r="E39" s="41">
        <v>950763</v>
      </c>
      <c r="F39" s="42">
        <v>335476724.55000001</v>
      </c>
      <c r="G39" s="42">
        <v>1.9824433117971423</v>
      </c>
    </row>
    <row r="40" spans="1:7" s="28" customFormat="1" x14ac:dyDescent="0.25">
      <c r="A40" s="40" t="s">
        <v>587</v>
      </c>
      <c r="B40" s="40" t="s">
        <v>588</v>
      </c>
      <c r="C40" s="37" t="s">
        <v>589</v>
      </c>
      <c r="D40" s="70" t="s">
        <v>590</v>
      </c>
      <c r="E40" s="41">
        <v>905405</v>
      </c>
      <c r="F40" s="42">
        <v>217559767.44999999</v>
      </c>
      <c r="G40" s="42">
        <v>1.2856328750554269</v>
      </c>
    </row>
    <row r="41" spans="1:7" s="28" customFormat="1" ht="30" x14ac:dyDescent="0.25">
      <c r="A41" s="40" t="s">
        <v>898</v>
      </c>
      <c r="B41" s="40" t="s">
        <v>899</v>
      </c>
      <c r="C41" s="37" t="s">
        <v>900</v>
      </c>
      <c r="D41" s="70" t="s">
        <v>901</v>
      </c>
      <c r="E41" s="41">
        <v>52850</v>
      </c>
      <c r="F41" s="42">
        <v>167056207.5</v>
      </c>
      <c r="G41" s="42">
        <v>0.9871905769224566</v>
      </c>
    </row>
    <row r="42" spans="1:7" s="28" customFormat="1" x14ac:dyDescent="0.25">
      <c r="A42" s="40" t="s">
        <v>246</v>
      </c>
      <c r="B42" s="40" t="s">
        <v>19</v>
      </c>
      <c r="C42" s="37" t="s">
        <v>902</v>
      </c>
      <c r="D42" s="70" t="s">
        <v>903</v>
      </c>
      <c r="E42" s="41">
        <v>133105</v>
      </c>
      <c r="F42" s="42">
        <v>489234082.75</v>
      </c>
      <c r="G42" s="42">
        <v>2.8910465742501752</v>
      </c>
    </row>
    <row r="43" spans="1:7" s="28" customFormat="1" ht="30" x14ac:dyDescent="0.25">
      <c r="A43" s="40" t="s">
        <v>904</v>
      </c>
      <c r="B43" s="40" t="s">
        <v>905</v>
      </c>
      <c r="C43" s="37" t="s">
        <v>906</v>
      </c>
      <c r="D43" s="70" t="s">
        <v>907</v>
      </c>
      <c r="E43" s="41">
        <v>39530</v>
      </c>
      <c r="F43" s="42">
        <v>201456739</v>
      </c>
      <c r="G43" s="42">
        <v>1.1904747352673308</v>
      </c>
    </row>
    <row r="44" spans="1:7" s="28" customFormat="1" x14ac:dyDescent="0.25">
      <c r="A44" s="40" t="s">
        <v>247</v>
      </c>
      <c r="B44" s="40" t="s">
        <v>34</v>
      </c>
      <c r="C44" s="37" t="s">
        <v>148</v>
      </c>
      <c r="D44" s="70" t="s">
        <v>149</v>
      </c>
      <c r="E44" s="41">
        <v>163395</v>
      </c>
      <c r="F44" s="42">
        <v>236628639</v>
      </c>
      <c r="G44" s="42">
        <v>1.3983171660998333</v>
      </c>
    </row>
    <row r="45" spans="1:7" s="28" customFormat="1" ht="30" x14ac:dyDescent="0.25">
      <c r="A45" s="40" t="s">
        <v>248</v>
      </c>
      <c r="B45" s="40" t="s">
        <v>33</v>
      </c>
      <c r="C45" s="37" t="s">
        <v>150</v>
      </c>
      <c r="D45" s="70" t="s">
        <v>151</v>
      </c>
      <c r="E45" s="41">
        <v>271830</v>
      </c>
      <c r="F45" s="42">
        <v>464706976.5</v>
      </c>
      <c r="G45" s="42">
        <v>2.7461077627476098</v>
      </c>
    </row>
    <row r="46" spans="1:7" s="28" customFormat="1" ht="30" x14ac:dyDescent="0.25">
      <c r="A46" s="40" t="s">
        <v>249</v>
      </c>
      <c r="B46" s="40" t="s">
        <v>16</v>
      </c>
      <c r="C46" s="37" t="s">
        <v>152</v>
      </c>
      <c r="D46" s="70" t="s">
        <v>153</v>
      </c>
      <c r="E46" s="41">
        <v>258840</v>
      </c>
      <c r="F46" s="42">
        <v>485480304</v>
      </c>
      <c r="G46" s="42">
        <v>2.8688642497181656</v>
      </c>
    </row>
    <row r="47" spans="1:7" s="28" customFormat="1" ht="30" x14ac:dyDescent="0.25">
      <c r="A47" s="40" t="s">
        <v>591</v>
      </c>
      <c r="B47" s="40" t="s">
        <v>592</v>
      </c>
      <c r="C47" s="37" t="s">
        <v>152</v>
      </c>
      <c r="D47" s="70" t="s">
        <v>153</v>
      </c>
      <c r="E47" s="41">
        <v>65975</v>
      </c>
      <c r="F47" s="42">
        <v>118497697.5</v>
      </c>
      <c r="G47" s="42">
        <v>0.70024222451600759</v>
      </c>
    </row>
    <row r="48" spans="1:7" s="28" customFormat="1" x14ac:dyDescent="0.25">
      <c r="A48" s="40" t="s">
        <v>250</v>
      </c>
      <c r="B48" s="40" t="s">
        <v>15</v>
      </c>
      <c r="C48" s="37" t="s">
        <v>154</v>
      </c>
      <c r="D48" s="70" t="s">
        <v>155</v>
      </c>
      <c r="E48" s="41">
        <v>107416</v>
      </c>
      <c r="F48" s="42">
        <v>458505196</v>
      </c>
      <c r="G48" s="42">
        <v>2.7094593833706182</v>
      </c>
    </row>
    <row r="49" spans="1:7" s="28" customFormat="1" x14ac:dyDescent="0.25">
      <c r="A49" s="40" t="s">
        <v>516</v>
      </c>
      <c r="B49" s="40" t="s">
        <v>517</v>
      </c>
      <c r="C49" s="37" t="s">
        <v>154</v>
      </c>
      <c r="D49" s="70" t="s">
        <v>155</v>
      </c>
      <c r="E49" s="41">
        <v>94660</v>
      </c>
      <c r="F49" s="42">
        <v>149297752</v>
      </c>
      <c r="G49" s="42">
        <v>0.88224996925125254</v>
      </c>
    </row>
    <row r="50" spans="1:7" s="28" customFormat="1" x14ac:dyDescent="0.25">
      <c r="A50" s="40" t="s">
        <v>619</v>
      </c>
      <c r="B50" s="40" t="s">
        <v>620</v>
      </c>
      <c r="C50" s="37" t="s">
        <v>621</v>
      </c>
      <c r="D50" s="70" t="s">
        <v>622</v>
      </c>
      <c r="E50" s="41">
        <v>5120</v>
      </c>
      <c r="F50" s="42">
        <v>27362560</v>
      </c>
      <c r="G50" s="42">
        <v>0.16169444881283646</v>
      </c>
    </row>
    <row r="51" spans="1:7" s="28" customFormat="1" ht="30" x14ac:dyDescent="0.25">
      <c r="A51" s="40" t="s">
        <v>983</v>
      </c>
      <c r="B51" s="40" t="s">
        <v>984</v>
      </c>
      <c r="C51" s="37" t="s">
        <v>985</v>
      </c>
      <c r="D51" s="70" t="s">
        <v>986</v>
      </c>
      <c r="E51" s="41">
        <v>24025</v>
      </c>
      <c r="F51" s="42">
        <v>194619317.5</v>
      </c>
      <c r="G51" s="42">
        <v>1.1500701422488582</v>
      </c>
    </row>
    <row r="52" spans="1:7" s="28" customFormat="1" x14ac:dyDescent="0.25">
      <c r="A52" s="40" t="s">
        <v>731</v>
      </c>
      <c r="B52" s="40" t="s">
        <v>732</v>
      </c>
      <c r="C52" s="37" t="s">
        <v>733</v>
      </c>
      <c r="D52" s="70" t="s">
        <v>734</v>
      </c>
      <c r="E52" s="41">
        <v>998525</v>
      </c>
      <c r="F52" s="42">
        <v>272896882.5</v>
      </c>
      <c r="G52" s="42">
        <v>1.6126382545558198</v>
      </c>
    </row>
    <row r="53" spans="1:7" s="28" customFormat="1" ht="30" x14ac:dyDescent="0.25">
      <c r="A53" s="40" t="s">
        <v>251</v>
      </c>
      <c r="B53" s="40" t="s">
        <v>8</v>
      </c>
      <c r="C53" s="37" t="s">
        <v>156</v>
      </c>
      <c r="D53" s="70" t="s">
        <v>157</v>
      </c>
      <c r="E53" s="41">
        <v>633970</v>
      </c>
      <c r="F53" s="42">
        <v>1098067738.5</v>
      </c>
      <c r="G53" s="42">
        <v>6.4888467210639398</v>
      </c>
    </row>
    <row r="54" spans="1:7" s="28" customFormat="1" ht="30" x14ac:dyDescent="0.25">
      <c r="A54" s="40" t="s">
        <v>252</v>
      </c>
      <c r="B54" s="40" t="s">
        <v>7</v>
      </c>
      <c r="C54" s="37" t="s">
        <v>156</v>
      </c>
      <c r="D54" s="70" t="s">
        <v>157</v>
      </c>
      <c r="E54" s="41">
        <v>652765</v>
      </c>
      <c r="F54" s="42">
        <v>830969845</v>
      </c>
      <c r="G54" s="42">
        <v>4.9104766172230647</v>
      </c>
    </row>
    <row r="55" spans="1:7" s="28" customFormat="1" ht="30" x14ac:dyDescent="0.25">
      <c r="A55" s="40" t="s">
        <v>255</v>
      </c>
      <c r="B55" s="40" t="s">
        <v>10</v>
      </c>
      <c r="C55" s="37" t="s">
        <v>156</v>
      </c>
      <c r="D55" s="70" t="s">
        <v>157</v>
      </c>
      <c r="E55" s="41">
        <v>365832</v>
      </c>
      <c r="F55" s="42">
        <v>450778190.39999998</v>
      </c>
      <c r="G55" s="42">
        <v>2.6637979426477583</v>
      </c>
    </row>
    <row r="56" spans="1:7" s="28" customFormat="1" ht="30" x14ac:dyDescent="0.25">
      <c r="A56" s="40" t="s">
        <v>253</v>
      </c>
      <c r="B56" s="40" t="s">
        <v>11</v>
      </c>
      <c r="C56" s="37" t="s">
        <v>156</v>
      </c>
      <c r="D56" s="70" t="s">
        <v>157</v>
      </c>
      <c r="E56" s="41">
        <v>470965</v>
      </c>
      <c r="F56" s="42">
        <v>371073323.5</v>
      </c>
      <c r="G56" s="42">
        <v>2.1927954296849363</v>
      </c>
    </row>
    <row r="57" spans="1:7" s="28" customFormat="1" ht="30" x14ac:dyDescent="0.25">
      <c r="A57" s="40" t="s">
        <v>256</v>
      </c>
      <c r="B57" s="40" t="s">
        <v>5</v>
      </c>
      <c r="C57" s="37" t="s">
        <v>156</v>
      </c>
      <c r="D57" s="70" t="s">
        <v>157</v>
      </c>
      <c r="E57" s="41">
        <v>211175</v>
      </c>
      <c r="F57" s="42">
        <v>305696930</v>
      </c>
      <c r="G57" s="42">
        <v>1.8064646217359137</v>
      </c>
    </row>
    <row r="58" spans="1:7" s="28" customFormat="1" ht="30" x14ac:dyDescent="0.25">
      <c r="A58" s="40" t="s">
        <v>257</v>
      </c>
      <c r="B58" s="40" t="s">
        <v>9</v>
      </c>
      <c r="C58" s="37" t="s">
        <v>156</v>
      </c>
      <c r="D58" s="70" t="s">
        <v>157</v>
      </c>
      <c r="E58" s="41">
        <v>1391585</v>
      </c>
      <c r="F58" s="42">
        <v>273766517.05000001</v>
      </c>
      <c r="G58" s="42">
        <v>1.6177772137479003</v>
      </c>
    </row>
    <row r="59" spans="1:7" s="28" customFormat="1" ht="30" x14ac:dyDescent="0.25">
      <c r="A59" s="40" t="s">
        <v>254</v>
      </c>
      <c r="B59" s="40" t="s">
        <v>6</v>
      </c>
      <c r="C59" s="37" t="s">
        <v>156</v>
      </c>
      <c r="D59" s="70" t="s">
        <v>157</v>
      </c>
      <c r="E59" s="41">
        <v>127345</v>
      </c>
      <c r="F59" s="42">
        <v>236091262.75</v>
      </c>
      <c r="G59" s="42">
        <v>1.3951416314806726</v>
      </c>
    </row>
    <row r="60" spans="1:7" s="28" customFormat="1" ht="30" x14ac:dyDescent="0.25">
      <c r="A60" s="40" t="s">
        <v>1031</v>
      </c>
      <c r="B60" s="40" t="s">
        <v>1032</v>
      </c>
      <c r="C60" s="37" t="s">
        <v>158</v>
      </c>
      <c r="D60" s="70" t="s">
        <v>159</v>
      </c>
      <c r="E60" s="41">
        <v>17212</v>
      </c>
      <c r="F60" s="42">
        <v>2651680.7200000002</v>
      </c>
      <c r="G60" s="42">
        <v>1.5669661480798045E-2</v>
      </c>
    </row>
    <row r="61" spans="1:7" s="28" customFormat="1" x14ac:dyDescent="0.25">
      <c r="A61" s="40" t="s">
        <v>987</v>
      </c>
      <c r="B61" s="40" t="s">
        <v>988</v>
      </c>
      <c r="C61" s="37" t="s">
        <v>989</v>
      </c>
      <c r="D61" s="70" t="s">
        <v>990</v>
      </c>
      <c r="E61" s="41">
        <v>73500</v>
      </c>
      <c r="F61" s="42">
        <v>145044900</v>
      </c>
      <c r="G61" s="42">
        <v>0.8571184552400426</v>
      </c>
    </row>
    <row r="62" spans="1:7" s="28" customFormat="1" x14ac:dyDescent="0.25">
      <c r="A62" s="40" t="s">
        <v>258</v>
      </c>
      <c r="B62" s="40" t="s">
        <v>21</v>
      </c>
      <c r="C62" s="37" t="s">
        <v>160</v>
      </c>
      <c r="D62" s="70" t="s">
        <v>161</v>
      </c>
      <c r="E62" s="41">
        <v>28375</v>
      </c>
      <c r="F62" s="42">
        <v>218572625</v>
      </c>
      <c r="G62" s="42">
        <v>1.2916181864909495</v>
      </c>
    </row>
    <row r="63" spans="1:7" s="28" customFormat="1" x14ac:dyDescent="0.25">
      <c r="A63" s="40" t="s">
        <v>438</v>
      </c>
      <c r="B63" s="40" t="s">
        <v>432</v>
      </c>
      <c r="C63" s="37" t="s">
        <v>160</v>
      </c>
      <c r="D63" s="70" t="s">
        <v>161</v>
      </c>
      <c r="E63" s="41">
        <v>290267</v>
      </c>
      <c r="F63" s="42">
        <v>141664809.34999999</v>
      </c>
      <c r="G63" s="42">
        <v>0.8371443777199139</v>
      </c>
    </row>
    <row r="64" spans="1:7" s="28" customFormat="1" x14ac:dyDescent="0.25">
      <c r="A64" s="40" t="s">
        <v>439</v>
      </c>
      <c r="B64" s="40" t="s">
        <v>433</v>
      </c>
      <c r="C64" s="37" t="s">
        <v>160</v>
      </c>
      <c r="D64" s="70" t="s">
        <v>161</v>
      </c>
      <c r="E64" s="41">
        <v>21836</v>
      </c>
      <c r="F64" s="42">
        <v>7655701.5999999996</v>
      </c>
      <c r="G64" s="42">
        <v>4.5240081720699751E-2</v>
      </c>
    </row>
    <row r="65" spans="1:10" s="28" customFormat="1" x14ac:dyDescent="0.25">
      <c r="A65" s="40" t="s">
        <v>259</v>
      </c>
      <c r="B65" s="40" t="s">
        <v>23</v>
      </c>
      <c r="C65" s="37" t="s">
        <v>162</v>
      </c>
      <c r="D65" s="70" t="s">
        <v>163</v>
      </c>
      <c r="E65" s="41">
        <v>106175</v>
      </c>
      <c r="F65" s="42">
        <v>195786700</v>
      </c>
      <c r="G65" s="42">
        <v>1.1569685929015476</v>
      </c>
    </row>
    <row r="66" spans="1:10" s="28" customFormat="1" x14ac:dyDescent="0.25">
      <c r="A66" s="40" t="s">
        <v>991</v>
      </c>
      <c r="B66" s="40" t="s">
        <v>992</v>
      </c>
      <c r="C66" s="37" t="s">
        <v>162</v>
      </c>
      <c r="D66" s="70" t="s">
        <v>163</v>
      </c>
      <c r="E66" s="41">
        <v>170250</v>
      </c>
      <c r="F66" s="42">
        <v>122239500</v>
      </c>
      <c r="G66" s="42">
        <v>0.72235377741178897</v>
      </c>
    </row>
    <row r="67" spans="1:10" s="28" customFormat="1" ht="30" x14ac:dyDescent="0.25">
      <c r="A67" s="40" t="s">
        <v>440</v>
      </c>
      <c r="B67" s="40" t="s">
        <v>434</v>
      </c>
      <c r="C67" s="37" t="s">
        <v>435</v>
      </c>
      <c r="D67" s="70" t="s">
        <v>436</v>
      </c>
      <c r="E67" s="41">
        <v>68222</v>
      </c>
      <c r="F67" s="42">
        <v>148341916.80000001</v>
      </c>
      <c r="G67" s="42">
        <v>0.87660162180788814</v>
      </c>
    </row>
    <row r="68" spans="1:10" s="28" customFormat="1" x14ac:dyDescent="0.25">
      <c r="A68" s="40" t="s">
        <v>908</v>
      </c>
      <c r="B68" s="40" t="s">
        <v>909</v>
      </c>
      <c r="C68" s="37" t="s">
        <v>164</v>
      </c>
      <c r="D68" s="70" t="s">
        <v>165</v>
      </c>
      <c r="E68" s="41">
        <v>69800</v>
      </c>
      <c r="F68" s="42">
        <v>128826370</v>
      </c>
      <c r="G68" s="42">
        <v>0.76127777845744438</v>
      </c>
    </row>
    <row r="69" spans="1:10" s="28" customFormat="1" x14ac:dyDescent="0.25">
      <c r="A69" s="40" t="s">
        <v>260</v>
      </c>
      <c r="B69" s="40" t="s">
        <v>17</v>
      </c>
      <c r="C69" s="37" t="s">
        <v>164</v>
      </c>
      <c r="D69" s="70" t="s">
        <v>165</v>
      </c>
      <c r="E69" s="41">
        <v>84565</v>
      </c>
      <c r="F69" s="42">
        <v>75698359.75</v>
      </c>
      <c r="G69" s="42">
        <v>0.44732673243337079</v>
      </c>
    </row>
    <row r="70" spans="1:10" s="28" customFormat="1" x14ac:dyDescent="0.25">
      <c r="A70" s="40" t="s">
        <v>261</v>
      </c>
      <c r="B70" s="40" t="s">
        <v>29</v>
      </c>
      <c r="C70" s="37" t="s">
        <v>166</v>
      </c>
      <c r="D70" s="70" t="s">
        <v>167</v>
      </c>
      <c r="E70" s="41">
        <v>32025</v>
      </c>
      <c r="F70" s="42">
        <v>230552778.75</v>
      </c>
      <c r="G70" s="42">
        <v>1.3624128912736631</v>
      </c>
    </row>
    <row r="71" spans="1:10" s="28" customFormat="1" x14ac:dyDescent="0.25">
      <c r="A71" s="40"/>
      <c r="B71" s="40"/>
      <c r="C71" s="37"/>
      <c r="D71" s="70"/>
      <c r="E71" s="41"/>
      <c r="F71" s="42"/>
      <c r="G71" s="42"/>
    </row>
    <row r="72" spans="1:10" s="28" customFormat="1" x14ac:dyDescent="0.25">
      <c r="A72" s="38" t="s">
        <v>168</v>
      </c>
      <c r="B72" s="40"/>
      <c r="C72" s="37"/>
      <c r="D72" s="70"/>
      <c r="E72" s="41"/>
      <c r="F72" s="42"/>
      <c r="G72" s="42"/>
    </row>
    <row r="73" spans="1:10" s="28" customFormat="1" x14ac:dyDescent="0.25">
      <c r="A73" s="40" t="s">
        <v>169</v>
      </c>
      <c r="B73" s="40"/>
      <c r="C73" s="37"/>
      <c r="D73" s="70"/>
      <c r="E73" s="41"/>
      <c r="F73" s="42"/>
      <c r="G73" s="42"/>
    </row>
    <row r="74" spans="1:10" s="28" customFormat="1" ht="30" x14ac:dyDescent="0.25">
      <c r="A74" s="88" t="s">
        <v>262</v>
      </c>
      <c r="B74" s="40" t="s">
        <v>518</v>
      </c>
      <c r="C74" s="37" t="s">
        <v>170</v>
      </c>
      <c r="D74" s="70" t="s">
        <v>171</v>
      </c>
      <c r="E74" s="41">
        <v>381990.07199999999</v>
      </c>
      <c r="F74" s="42">
        <v>499720023.37</v>
      </c>
      <c r="G74" s="42">
        <v>2.9530114777107808</v>
      </c>
    </row>
    <row r="75" spans="1:10" s="28" customFormat="1" x14ac:dyDescent="0.25">
      <c r="A75" s="88"/>
      <c r="B75" s="40"/>
      <c r="C75" s="37"/>
      <c r="D75" s="70"/>
      <c r="E75" s="41"/>
      <c r="F75" s="42"/>
      <c r="G75" s="42"/>
    </row>
    <row r="76" spans="1:10" s="28" customFormat="1" x14ac:dyDescent="0.25">
      <c r="A76" s="38" t="s">
        <v>338</v>
      </c>
      <c r="B76" s="40"/>
      <c r="C76" s="37"/>
      <c r="D76" s="70"/>
      <c r="E76" s="41"/>
      <c r="F76" s="42"/>
      <c r="G76" s="42"/>
    </row>
    <row r="77" spans="1:10" s="28" customFormat="1" x14ac:dyDescent="0.25">
      <c r="A77" s="40" t="s">
        <v>758</v>
      </c>
      <c r="B77" s="40"/>
      <c r="C77" s="37"/>
      <c r="D77" s="70"/>
      <c r="E77" s="41"/>
      <c r="F77" s="42">
        <v>2037762.5</v>
      </c>
      <c r="G77" s="42">
        <v>1.2041814956238291E-2</v>
      </c>
    </row>
    <row r="78" spans="1:10" s="28" customFormat="1" x14ac:dyDescent="0.25">
      <c r="A78" s="40" t="s">
        <v>759</v>
      </c>
      <c r="B78" s="40"/>
      <c r="C78" s="37"/>
      <c r="D78" s="70"/>
      <c r="E78" s="41"/>
      <c r="F78" s="42">
        <v>-24509259.48</v>
      </c>
      <c r="G78" s="42">
        <v>-0.14196355318293286</v>
      </c>
    </row>
    <row r="79" spans="1:10" s="28" customFormat="1" x14ac:dyDescent="0.25">
      <c r="A79" s="31" t="s">
        <v>172</v>
      </c>
      <c r="B79" s="31"/>
      <c r="C79" s="31"/>
      <c r="D79" s="69"/>
      <c r="E79" s="36">
        <f>SUM(E8:E78)</f>
        <v>17557207.072000001</v>
      </c>
      <c r="F79" s="36">
        <f>SUM(F8:F78)</f>
        <v>16922386761.51</v>
      </c>
      <c r="G79" s="36">
        <f>SUM(G8:G78)</f>
        <v>100</v>
      </c>
      <c r="J79" s="120"/>
    </row>
    <row r="80" spans="1:10" s="28" customFormat="1" x14ac:dyDescent="0.25">
      <c r="A80" s="48"/>
      <c r="B80" s="48"/>
      <c r="C80" s="55"/>
      <c r="D80" s="54"/>
      <c r="E80" s="32"/>
      <c r="F80" s="35"/>
      <c r="G80" s="32"/>
    </row>
    <row r="81" spans="1:7" s="28" customFormat="1" x14ac:dyDescent="0.25">
      <c r="A81" s="50" t="s">
        <v>71</v>
      </c>
      <c r="B81" s="50"/>
      <c r="C81" s="50"/>
      <c r="D81" s="50"/>
      <c r="E81" s="51"/>
      <c r="F81" s="47"/>
      <c r="G81" s="81"/>
    </row>
    <row r="82" spans="1:7" s="28" customFormat="1" x14ac:dyDescent="0.25">
      <c r="A82" s="70" t="s">
        <v>204</v>
      </c>
      <c r="B82" s="70"/>
      <c r="C82" s="70"/>
      <c r="D82" s="70"/>
      <c r="E82" s="47"/>
      <c r="F82" s="42">
        <v>0</v>
      </c>
      <c r="G82" s="42">
        <v>0</v>
      </c>
    </row>
    <row r="83" spans="1:7" s="28" customFormat="1" x14ac:dyDescent="0.25">
      <c r="A83" s="54" t="s">
        <v>205</v>
      </c>
      <c r="B83" s="54"/>
      <c r="C83" s="54"/>
      <c r="D83" s="54"/>
      <c r="E83" s="82"/>
      <c r="F83" s="42">
        <v>0</v>
      </c>
      <c r="G83" s="42">
        <v>0</v>
      </c>
    </row>
    <row r="84" spans="1:7" s="28" customFormat="1" x14ac:dyDescent="0.25">
      <c r="A84" s="54" t="s">
        <v>72</v>
      </c>
      <c r="B84" s="54"/>
      <c r="C84" s="54"/>
      <c r="D84" s="54"/>
      <c r="E84" s="82"/>
      <c r="F84" s="42">
        <v>0</v>
      </c>
      <c r="G84" s="42">
        <v>0</v>
      </c>
    </row>
    <row r="85" spans="1:7" s="28" customFormat="1" x14ac:dyDescent="0.25">
      <c r="A85" s="54" t="s">
        <v>206</v>
      </c>
      <c r="B85" s="54"/>
      <c r="C85" s="54"/>
      <c r="D85" s="54"/>
      <c r="E85" s="82"/>
      <c r="F85" s="42">
        <v>0</v>
      </c>
      <c r="G85" s="42">
        <v>0</v>
      </c>
    </row>
    <row r="86" spans="1:7" s="28" customFormat="1" x14ac:dyDescent="0.25">
      <c r="A86" s="54" t="s">
        <v>207</v>
      </c>
      <c r="B86" s="54"/>
      <c r="C86" s="54"/>
      <c r="D86" s="54"/>
      <c r="E86" s="82"/>
      <c r="F86" s="42">
        <v>0</v>
      </c>
      <c r="G86" s="42">
        <v>0</v>
      </c>
    </row>
    <row r="87" spans="1:7" s="28" customFormat="1" x14ac:dyDescent="0.25">
      <c r="A87" s="54" t="s">
        <v>208</v>
      </c>
      <c r="B87" s="54"/>
      <c r="C87" s="54"/>
      <c r="D87" s="54"/>
      <c r="E87" s="82"/>
      <c r="F87" s="42">
        <v>0</v>
      </c>
      <c r="G87" s="42">
        <v>0</v>
      </c>
    </row>
    <row r="88" spans="1:7" s="28" customFormat="1" x14ac:dyDescent="0.25">
      <c r="A88" s="54" t="s">
        <v>209</v>
      </c>
      <c r="B88" s="54"/>
      <c r="C88" s="54"/>
      <c r="D88" s="54"/>
      <c r="E88" s="82"/>
      <c r="F88" s="42">
        <v>0</v>
      </c>
      <c r="G88" s="42">
        <v>0</v>
      </c>
    </row>
    <row r="89" spans="1:7" s="28" customFormat="1" x14ac:dyDescent="0.25">
      <c r="A89" s="54" t="s">
        <v>210</v>
      </c>
      <c r="B89" s="54"/>
      <c r="C89" s="54"/>
      <c r="D89" s="54"/>
      <c r="E89" s="82"/>
      <c r="F89" s="42">
        <v>0</v>
      </c>
      <c r="G89" s="42">
        <v>0</v>
      </c>
    </row>
    <row r="90" spans="1:7" s="28" customFormat="1" x14ac:dyDescent="0.25">
      <c r="A90" s="54" t="s">
        <v>211</v>
      </c>
      <c r="B90" s="54"/>
      <c r="C90" s="54"/>
      <c r="D90" s="54"/>
      <c r="E90" s="82"/>
      <c r="F90" s="42">
        <v>0</v>
      </c>
      <c r="G90" s="42">
        <v>0</v>
      </c>
    </row>
    <row r="91" spans="1:7" s="28" customFormat="1" x14ac:dyDescent="0.25">
      <c r="A91" s="54" t="s">
        <v>212</v>
      </c>
      <c r="B91" s="54"/>
      <c r="C91" s="54"/>
      <c r="D91" s="54"/>
      <c r="E91" s="82"/>
      <c r="F91" s="42">
        <v>0</v>
      </c>
      <c r="G91" s="42">
        <v>0</v>
      </c>
    </row>
    <row r="92" spans="1:7" s="28" customFormat="1" x14ac:dyDescent="0.25">
      <c r="A92" s="54" t="s">
        <v>213</v>
      </c>
      <c r="B92" s="54"/>
      <c r="C92" s="54"/>
      <c r="D92" s="54"/>
      <c r="E92" s="82"/>
      <c r="F92" s="42">
        <v>0</v>
      </c>
      <c r="G92" s="42">
        <v>0</v>
      </c>
    </row>
    <row r="93" spans="1:7" s="28" customFormat="1" x14ac:dyDescent="0.25">
      <c r="A93" s="54" t="s">
        <v>214</v>
      </c>
      <c r="B93" s="54"/>
      <c r="C93" s="54"/>
      <c r="D93" s="54"/>
      <c r="E93" s="82"/>
      <c r="F93" s="42">
        <v>0</v>
      </c>
      <c r="G93" s="42">
        <v>0</v>
      </c>
    </row>
    <row r="94" spans="1:7" s="28" customFormat="1" x14ac:dyDescent="0.25">
      <c r="A94" s="54" t="s">
        <v>215</v>
      </c>
      <c r="B94" s="54"/>
      <c r="C94" s="54"/>
      <c r="D94" s="54"/>
      <c r="E94" s="82"/>
      <c r="F94" s="42">
        <v>0</v>
      </c>
      <c r="G94" s="42">
        <v>0</v>
      </c>
    </row>
    <row r="95" spans="1:7" s="28" customFormat="1" x14ac:dyDescent="0.25">
      <c r="A95" s="103" t="s">
        <v>735</v>
      </c>
      <c r="B95" s="54"/>
      <c r="C95" s="54"/>
      <c r="D95" s="54"/>
      <c r="E95" s="82"/>
      <c r="F95" s="42">
        <v>0</v>
      </c>
      <c r="G95" s="42">
        <v>0</v>
      </c>
    </row>
    <row r="96" spans="1:7" s="28" customFormat="1" x14ac:dyDescent="0.25">
      <c r="A96" s="104" t="s">
        <v>736</v>
      </c>
      <c r="B96" s="54"/>
      <c r="C96" s="54"/>
      <c r="D96" s="54"/>
      <c r="E96" s="82"/>
      <c r="F96" s="42"/>
      <c r="G96" s="42"/>
    </row>
    <row r="97" spans="1:7" s="28" customFormat="1" x14ac:dyDescent="0.25">
      <c r="A97" s="52" t="s">
        <v>36</v>
      </c>
      <c r="B97" s="52"/>
      <c r="C97" s="52"/>
      <c r="D97" s="52"/>
      <c r="E97" s="82"/>
      <c r="F97" s="36">
        <f>SUM(F82:F96)</f>
        <v>0</v>
      </c>
      <c r="G97" s="36">
        <f>SUM(G82:G96)</f>
        <v>0</v>
      </c>
    </row>
    <row r="98" spans="1:7" s="28" customFormat="1" x14ac:dyDescent="0.25">
      <c r="A98" s="52"/>
      <c r="B98" s="52"/>
      <c r="C98" s="52"/>
      <c r="D98" s="52"/>
      <c r="E98" s="82"/>
      <c r="F98" s="42"/>
      <c r="G98" s="36"/>
    </row>
    <row r="99" spans="1:7" s="28" customFormat="1" x14ac:dyDescent="0.25">
      <c r="A99" s="54" t="s">
        <v>216</v>
      </c>
      <c r="B99" s="54"/>
      <c r="C99" s="54"/>
      <c r="D99" s="54"/>
      <c r="E99" s="82"/>
      <c r="F99" s="42">
        <v>0</v>
      </c>
      <c r="G99" s="42">
        <v>0</v>
      </c>
    </row>
    <row r="100" spans="1:7" s="28" customFormat="1" x14ac:dyDescent="0.25">
      <c r="A100" s="54" t="s">
        <v>39</v>
      </c>
      <c r="B100" s="54"/>
      <c r="C100" s="54"/>
      <c r="D100" s="54"/>
      <c r="E100" s="82"/>
      <c r="F100" s="42">
        <v>16445138235.120001</v>
      </c>
      <c r="G100" s="42">
        <v>97.179780056348164</v>
      </c>
    </row>
    <row r="101" spans="1:7" s="28" customFormat="1" x14ac:dyDescent="0.25">
      <c r="A101" s="54" t="s">
        <v>217</v>
      </c>
      <c r="B101" s="54"/>
      <c r="C101" s="54"/>
      <c r="D101" s="54"/>
      <c r="E101" s="82"/>
      <c r="F101" s="42">
        <v>0</v>
      </c>
      <c r="G101" s="42">
        <v>0</v>
      </c>
    </row>
    <row r="102" spans="1:7" s="28" customFormat="1" x14ac:dyDescent="0.25">
      <c r="A102" s="54" t="s">
        <v>218</v>
      </c>
      <c r="B102" s="54"/>
      <c r="C102" s="54"/>
      <c r="D102" s="54"/>
      <c r="E102" s="82"/>
      <c r="F102" s="42">
        <v>499720023.37</v>
      </c>
      <c r="G102" s="42">
        <v>2.9530114777107808</v>
      </c>
    </row>
    <row r="103" spans="1:7" s="28" customFormat="1" x14ac:dyDescent="0.25">
      <c r="A103" s="54" t="s">
        <v>219</v>
      </c>
      <c r="B103" s="54"/>
      <c r="C103" s="54"/>
      <c r="D103" s="54"/>
      <c r="E103" s="82"/>
      <c r="F103" s="42">
        <v>-22471496.98</v>
      </c>
      <c r="G103" s="42">
        <v>-0.13279153405896302</v>
      </c>
    </row>
    <row r="104" spans="1:7" s="28" customFormat="1" x14ac:dyDescent="0.25">
      <c r="A104" s="54" t="s">
        <v>220</v>
      </c>
      <c r="B104" s="54"/>
      <c r="C104" s="54"/>
      <c r="D104" s="54"/>
      <c r="E104" s="82"/>
      <c r="F104" s="42">
        <v>0</v>
      </c>
      <c r="G104" s="42">
        <v>0</v>
      </c>
    </row>
    <row r="105" spans="1:7" s="28" customFormat="1" x14ac:dyDescent="0.25">
      <c r="A105" s="54" t="s">
        <v>221</v>
      </c>
      <c r="B105" s="54"/>
      <c r="C105" s="54"/>
      <c r="D105" s="54"/>
      <c r="E105" s="82"/>
      <c r="F105" s="42">
        <v>0</v>
      </c>
      <c r="G105" s="42">
        <v>0</v>
      </c>
    </row>
    <row r="106" spans="1:7" s="28" customFormat="1" x14ac:dyDescent="0.25">
      <c r="A106" s="52" t="s">
        <v>37</v>
      </c>
      <c r="B106" s="54"/>
      <c r="C106" s="54"/>
      <c r="D106" s="54"/>
      <c r="E106" s="82"/>
      <c r="F106" s="56">
        <f>SUM(F97:F105)</f>
        <v>16922386761.510002</v>
      </c>
      <c r="G106" s="56">
        <f>SUM(G97:G105)</f>
        <v>99.999999999999972</v>
      </c>
    </row>
    <row r="107" spans="1:7" s="28" customFormat="1" x14ac:dyDescent="0.25">
      <c r="A107" s="48"/>
      <c r="B107" s="48"/>
      <c r="C107" s="55"/>
      <c r="D107" s="54"/>
      <c r="E107" s="32"/>
      <c r="F107" s="35"/>
      <c r="G107" s="32"/>
    </row>
    <row r="108" spans="1:7" x14ac:dyDescent="0.25">
      <c r="A108" s="44" t="s">
        <v>173</v>
      </c>
      <c r="B108" s="108">
        <v>1026272543.7693</v>
      </c>
      <c r="C108" s="108"/>
      <c r="D108" s="108"/>
      <c r="E108" s="108"/>
      <c r="F108" s="108"/>
      <c r="G108" s="108"/>
    </row>
    <row r="109" spans="1:7" x14ac:dyDescent="0.25">
      <c r="A109" s="44" t="s">
        <v>174</v>
      </c>
      <c r="B109" s="108">
        <v>16.4892</v>
      </c>
      <c r="C109" s="108"/>
      <c r="D109" s="108"/>
      <c r="E109" s="108"/>
      <c r="F109" s="108"/>
      <c r="G109" s="108"/>
    </row>
    <row r="110" spans="1:7" x14ac:dyDescent="0.25">
      <c r="A110" s="57"/>
      <c r="B110" s="57"/>
      <c r="C110" s="57"/>
      <c r="D110" s="83"/>
      <c r="E110" s="58"/>
      <c r="F110" s="59"/>
      <c r="G110" s="60"/>
    </row>
    <row r="111" spans="1:7" x14ac:dyDescent="0.25">
      <c r="A111" s="83" t="s">
        <v>893</v>
      </c>
      <c r="B111" s="57"/>
      <c r="C111" s="57"/>
      <c r="D111" s="83"/>
      <c r="E111" s="58"/>
      <c r="F111" s="59"/>
      <c r="G111" s="60"/>
    </row>
    <row r="112" spans="1:7" x14ac:dyDescent="0.25">
      <c r="A112" s="57"/>
      <c r="B112" s="57"/>
      <c r="C112" s="57"/>
      <c r="D112" s="83"/>
      <c r="E112" s="58"/>
      <c r="F112" s="59"/>
      <c r="G112" s="60"/>
    </row>
    <row r="113" spans="1:6" x14ac:dyDescent="0.25">
      <c r="A113" s="61" t="s">
        <v>175</v>
      </c>
      <c r="C113" s="62"/>
    </row>
    <row r="114" spans="1:6" x14ac:dyDescent="0.25">
      <c r="A114" s="105" t="s">
        <v>738</v>
      </c>
      <c r="C114" s="62"/>
      <c r="F114" s="25" t="s">
        <v>40</v>
      </c>
    </row>
    <row r="115" spans="1:6" x14ac:dyDescent="0.25">
      <c r="A115" s="65"/>
      <c r="C115" s="62"/>
      <c r="F115" s="25"/>
    </row>
    <row r="116" spans="1:6" x14ac:dyDescent="0.25">
      <c r="A116" s="106" t="s">
        <v>737</v>
      </c>
      <c r="C116" s="62"/>
      <c r="F116" s="25" t="s">
        <v>40</v>
      </c>
    </row>
    <row r="117" spans="1:6" x14ac:dyDescent="0.25">
      <c r="A117" s="61"/>
      <c r="C117" s="62"/>
      <c r="F117" s="25"/>
    </row>
    <row r="118" spans="1:6" x14ac:dyDescent="0.25">
      <c r="A118" s="62" t="s">
        <v>176</v>
      </c>
      <c r="C118" s="62"/>
      <c r="F118" s="64">
        <v>16.0975</v>
      </c>
    </row>
    <row r="119" spans="1:6" x14ac:dyDescent="0.25">
      <c r="A119" s="62" t="s">
        <v>177</v>
      </c>
      <c r="C119" s="62"/>
      <c r="F119" s="64">
        <v>16.4892</v>
      </c>
    </row>
    <row r="120" spans="1:6" x14ac:dyDescent="0.25">
      <c r="C120" s="62"/>
      <c r="F120" s="64"/>
    </row>
    <row r="121" spans="1:6" x14ac:dyDescent="0.25">
      <c r="A121" s="62" t="s">
        <v>178</v>
      </c>
      <c r="C121" s="62"/>
      <c r="F121" s="25" t="s">
        <v>40</v>
      </c>
    </row>
    <row r="122" spans="1:6" x14ac:dyDescent="0.25">
      <c r="C122" s="62"/>
      <c r="F122" s="25"/>
    </row>
    <row r="123" spans="1:6" x14ac:dyDescent="0.25">
      <c r="A123" s="62" t="s">
        <v>179</v>
      </c>
      <c r="C123" s="62"/>
      <c r="F123" s="25" t="s">
        <v>40</v>
      </c>
    </row>
    <row r="124" spans="1:6" x14ac:dyDescent="0.25">
      <c r="C124" s="62"/>
      <c r="F124" s="25"/>
    </row>
    <row r="125" spans="1:6" x14ac:dyDescent="0.25">
      <c r="C125" s="62"/>
      <c r="F125" s="25"/>
    </row>
    <row r="126" spans="1:6" x14ac:dyDescent="0.25">
      <c r="C126" s="62"/>
    </row>
    <row r="127" spans="1:6" x14ac:dyDescent="0.25">
      <c r="C127" s="62"/>
    </row>
  </sheetData>
  <mergeCells count="3">
    <mergeCell ref="B108:G108"/>
    <mergeCell ref="B109:G109"/>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56"/>
  <sheetViews>
    <sheetView showGridLines="0" workbookViewId="0"/>
  </sheetViews>
  <sheetFormatPr defaultColWidth="9.140625" defaultRowHeight="15" x14ac:dyDescent="0.25"/>
  <cols>
    <col min="1" max="1" width="46.28515625" style="65" customWidth="1"/>
    <col min="2" max="2" width="16" style="65" customWidth="1"/>
    <col min="3" max="3" width="9.7109375" style="65" customWidth="1"/>
    <col min="4" max="4" width="67.7109375" style="65" customWidth="1"/>
    <col min="5" max="5" width="15.42578125" style="77" customWidth="1"/>
    <col min="6" max="6" width="18.42578125" style="77" customWidth="1"/>
    <col min="7" max="7" width="9.7109375" style="77" customWidth="1"/>
    <col min="8" max="8" width="7.28515625" style="65" customWidth="1"/>
    <col min="9" max="16384" width="9.140625" style="27"/>
  </cols>
  <sheetData>
    <row r="1" spans="1:8" s="28" customFormat="1" x14ac:dyDescent="0.25">
      <c r="A1" s="1" t="s">
        <v>469</v>
      </c>
      <c r="B1" s="1"/>
      <c r="C1" s="1"/>
      <c r="D1" s="1"/>
      <c r="E1" s="77"/>
      <c r="F1" s="78"/>
      <c r="G1" s="78"/>
      <c r="H1" s="79"/>
    </row>
    <row r="2" spans="1:8" s="28" customFormat="1" x14ac:dyDescent="0.25">
      <c r="A2" s="1" t="s">
        <v>668</v>
      </c>
      <c r="B2" s="1"/>
      <c r="C2" s="1"/>
      <c r="D2" s="1"/>
      <c r="E2" s="78"/>
      <c r="F2" s="78"/>
      <c r="G2" s="78"/>
      <c r="H2" s="79"/>
    </row>
    <row r="3" spans="1:8" s="28" customFormat="1" x14ac:dyDescent="0.25">
      <c r="A3" s="1" t="s">
        <v>1069</v>
      </c>
      <c r="B3" s="1"/>
      <c r="C3" s="1"/>
      <c r="D3" s="1"/>
      <c r="E3" s="77"/>
      <c r="F3" s="77"/>
      <c r="G3" s="78"/>
      <c r="H3" s="79"/>
    </row>
    <row r="4" spans="1:8" s="30" customFormat="1" x14ac:dyDescent="0.25">
      <c r="A4" s="110"/>
      <c r="B4" s="110"/>
      <c r="C4" s="110"/>
      <c r="D4" s="110"/>
      <c r="E4" s="110"/>
      <c r="F4" s="110"/>
      <c r="G4" s="110"/>
      <c r="H4" s="110"/>
    </row>
    <row r="5" spans="1:8" s="28" customFormat="1" ht="30" x14ac:dyDescent="0.25">
      <c r="A5" s="31" t="s">
        <v>113</v>
      </c>
      <c r="B5" s="31" t="s">
        <v>114</v>
      </c>
      <c r="C5" s="31" t="s">
        <v>115</v>
      </c>
      <c r="D5" s="31" t="s">
        <v>116</v>
      </c>
      <c r="E5" s="32" t="s">
        <v>0</v>
      </c>
      <c r="F5" s="32" t="s">
        <v>117</v>
      </c>
      <c r="G5" s="32" t="s">
        <v>1</v>
      </c>
      <c r="H5" s="31" t="s">
        <v>41</v>
      </c>
    </row>
    <row r="6" spans="1:8" s="28" customFormat="1" x14ac:dyDescent="0.25">
      <c r="A6" s="75" t="s">
        <v>180</v>
      </c>
      <c r="B6" s="75"/>
      <c r="C6" s="75"/>
      <c r="D6" s="75"/>
      <c r="E6" s="80"/>
      <c r="F6" s="47"/>
      <c r="G6" s="81"/>
      <c r="H6" s="70"/>
    </row>
    <row r="7" spans="1:8" s="28" customFormat="1" x14ac:dyDescent="0.25">
      <c r="A7" s="69" t="s">
        <v>181</v>
      </c>
      <c r="B7" s="69"/>
      <c r="C7" s="69"/>
      <c r="D7" s="69"/>
      <c r="E7" s="81"/>
      <c r="F7" s="47"/>
      <c r="G7" s="81"/>
      <c r="H7" s="70"/>
    </row>
    <row r="8" spans="1:8" s="28" customFormat="1" ht="40.5" customHeight="1" x14ac:dyDescent="0.25">
      <c r="A8" s="70" t="s">
        <v>681</v>
      </c>
      <c r="B8" s="70" t="s">
        <v>682</v>
      </c>
      <c r="C8" s="70" t="s">
        <v>182</v>
      </c>
      <c r="D8" s="70" t="s">
        <v>183</v>
      </c>
      <c r="E8" s="42">
        <v>1500</v>
      </c>
      <c r="F8" s="42">
        <v>155495148.75</v>
      </c>
      <c r="G8" s="42">
        <v>2.0689035218673268</v>
      </c>
      <c r="H8" s="37" t="s">
        <v>184</v>
      </c>
    </row>
    <row r="9" spans="1:8" s="28" customFormat="1" ht="36.75" customHeight="1" x14ac:dyDescent="0.25">
      <c r="A9" s="70" t="s">
        <v>679</v>
      </c>
      <c r="B9" s="70" t="s">
        <v>680</v>
      </c>
      <c r="C9" s="70" t="s">
        <v>182</v>
      </c>
      <c r="D9" s="70" t="s">
        <v>183</v>
      </c>
      <c r="E9" s="42">
        <v>50</v>
      </c>
      <c r="F9" s="42">
        <v>52341669.93</v>
      </c>
      <c r="G9" s="42">
        <v>0.69641957404535515</v>
      </c>
      <c r="H9" s="37" t="s">
        <v>184</v>
      </c>
    </row>
    <row r="10" spans="1:8" s="28" customFormat="1" ht="45" x14ac:dyDescent="0.25">
      <c r="A10" s="70" t="s">
        <v>474</v>
      </c>
      <c r="B10" s="70" t="s">
        <v>475</v>
      </c>
      <c r="C10" s="70" t="s">
        <v>182</v>
      </c>
      <c r="D10" s="70" t="s">
        <v>183</v>
      </c>
      <c r="E10" s="42">
        <v>3</v>
      </c>
      <c r="F10" s="42">
        <v>3128947.37</v>
      </c>
      <c r="G10" s="42">
        <v>4.1631461081389584E-2</v>
      </c>
      <c r="H10" s="37" t="s">
        <v>184</v>
      </c>
    </row>
    <row r="11" spans="1:8" s="28" customFormat="1" ht="45" x14ac:dyDescent="0.25">
      <c r="A11" s="70" t="s">
        <v>263</v>
      </c>
      <c r="B11" s="70" t="s">
        <v>49</v>
      </c>
      <c r="C11" s="70" t="s">
        <v>182</v>
      </c>
      <c r="D11" s="70" t="s">
        <v>183</v>
      </c>
      <c r="E11" s="42">
        <v>2</v>
      </c>
      <c r="F11" s="42">
        <v>2080357.59</v>
      </c>
      <c r="G11" s="42">
        <v>2.7679700487726142E-2</v>
      </c>
      <c r="H11" s="37" t="s">
        <v>184</v>
      </c>
    </row>
    <row r="12" spans="1:8" s="28" customFormat="1" ht="45" x14ac:dyDescent="0.25">
      <c r="A12" s="70" t="s">
        <v>264</v>
      </c>
      <c r="B12" s="70" t="s">
        <v>56</v>
      </c>
      <c r="C12" s="70" t="s">
        <v>182</v>
      </c>
      <c r="D12" s="70" t="s">
        <v>183</v>
      </c>
      <c r="E12" s="42">
        <v>20</v>
      </c>
      <c r="F12" s="42">
        <v>2037566.1</v>
      </c>
      <c r="G12" s="42">
        <v>2.7110348549233911E-2</v>
      </c>
      <c r="H12" s="37" t="s">
        <v>184</v>
      </c>
    </row>
    <row r="13" spans="1:8" s="28" customFormat="1" ht="45" x14ac:dyDescent="0.25">
      <c r="A13" s="70" t="s">
        <v>389</v>
      </c>
      <c r="B13" s="70" t="s">
        <v>390</v>
      </c>
      <c r="C13" s="70" t="s">
        <v>182</v>
      </c>
      <c r="D13" s="70" t="s">
        <v>183</v>
      </c>
      <c r="E13" s="42">
        <v>2</v>
      </c>
      <c r="F13" s="42">
        <v>2027543.1</v>
      </c>
      <c r="G13" s="42">
        <v>2.6976989919293527E-2</v>
      </c>
      <c r="H13" s="37" t="s">
        <v>184</v>
      </c>
    </row>
    <row r="14" spans="1:8" s="28" customFormat="1" x14ac:dyDescent="0.25">
      <c r="A14" s="70" t="s">
        <v>385</v>
      </c>
      <c r="B14" s="70" t="s">
        <v>386</v>
      </c>
      <c r="C14" s="70" t="s">
        <v>387</v>
      </c>
      <c r="D14" s="70" t="s">
        <v>388</v>
      </c>
      <c r="E14" s="42">
        <v>100</v>
      </c>
      <c r="F14" s="42">
        <v>10226902.85</v>
      </c>
      <c r="G14" s="42">
        <v>0.13607161055666056</v>
      </c>
      <c r="H14" s="37" t="s">
        <v>184</v>
      </c>
    </row>
    <row r="15" spans="1:8" s="28" customFormat="1" x14ac:dyDescent="0.25">
      <c r="A15" s="70" t="s">
        <v>395</v>
      </c>
      <c r="B15" s="70" t="s">
        <v>396</v>
      </c>
      <c r="C15" s="70" t="s">
        <v>387</v>
      </c>
      <c r="D15" s="70" t="s">
        <v>388</v>
      </c>
      <c r="E15" s="42">
        <v>100</v>
      </c>
      <c r="F15" s="42">
        <v>10154170.470000001</v>
      </c>
      <c r="G15" s="42">
        <v>0.1351038872653203</v>
      </c>
      <c r="H15" s="37" t="s">
        <v>184</v>
      </c>
    </row>
    <row r="16" spans="1:8" s="28" customFormat="1" x14ac:dyDescent="0.25">
      <c r="A16" s="70" t="s">
        <v>910</v>
      </c>
      <c r="B16" s="70" t="s">
        <v>911</v>
      </c>
      <c r="C16" s="70" t="s">
        <v>144</v>
      </c>
      <c r="D16" s="70" t="s">
        <v>145</v>
      </c>
      <c r="E16" s="42">
        <v>50</v>
      </c>
      <c r="F16" s="42">
        <v>52032257.649999999</v>
      </c>
      <c r="G16" s="42">
        <v>0.69230276293615334</v>
      </c>
      <c r="H16" s="37" t="s">
        <v>184</v>
      </c>
    </row>
    <row r="17" spans="1:8" s="28" customFormat="1" ht="30" x14ac:dyDescent="0.25">
      <c r="A17" s="70" t="s">
        <v>912</v>
      </c>
      <c r="B17" s="70" t="s">
        <v>913</v>
      </c>
      <c r="C17" s="70" t="s">
        <v>144</v>
      </c>
      <c r="D17" s="70" t="s">
        <v>145</v>
      </c>
      <c r="E17" s="42">
        <v>500</v>
      </c>
      <c r="F17" s="42">
        <v>50394395.049999997</v>
      </c>
      <c r="G17" s="42">
        <v>0.67051057373465717</v>
      </c>
      <c r="H17" s="37" t="s">
        <v>351</v>
      </c>
    </row>
    <row r="18" spans="1:8" s="28" customFormat="1" ht="30" x14ac:dyDescent="0.25">
      <c r="A18" s="70" t="s">
        <v>265</v>
      </c>
      <c r="B18" s="70" t="s">
        <v>43</v>
      </c>
      <c r="C18" s="70" t="s">
        <v>144</v>
      </c>
      <c r="D18" s="70" t="s">
        <v>145</v>
      </c>
      <c r="E18" s="42">
        <v>7</v>
      </c>
      <c r="F18" s="42">
        <v>6822665.4800000004</v>
      </c>
      <c r="G18" s="42">
        <v>9.0777344203766583E-2</v>
      </c>
      <c r="H18" s="37" t="s">
        <v>184</v>
      </c>
    </row>
    <row r="19" spans="1:8" s="28" customFormat="1" x14ac:dyDescent="0.25">
      <c r="A19" s="70" t="s">
        <v>593</v>
      </c>
      <c r="B19" s="70" t="s">
        <v>594</v>
      </c>
      <c r="C19" s="70" t="s">
        <v>144</v>
      </c>
      <c r="D19" s="70" t="s">
        <v>145</v>
      </c>
      <c r="E19" s="42">
        <v>1</v>
      </c>
      <c r="F19" s="42">
        <v>1029331.32</v>
      </c>
      <c r="G19" s="42">
        <v>1.3695521758947119E-2</v>
      </c>
      <c r="H19" s="37" t="s">
        <v>184</v>
      </c>
    </row>
    <row r="20" spans="1:8" s="28" customFormat="1" x14ac:dyDescent="0.25">
      <c r="A20" s="70" t="s">
        <v>266</v>
      </c>
      <c r="B20" s="70" t="s">
        <v>68</v>
      </c>
      <c r="C20" s="70" t="s">
        <v>185</v>
      </c>
      <c r="D20" s="70" t="s">
        <v>186</v>
      </c>
      <c r="E20" s="42">
        <v>11</v>
      </c>
      <c r="F20" s="42">
        <v>11812877.029999999</v>
      </c>
      <c r="G20" s="42">
        <v>0.1571734107926801</v>
      </c>
      <c r="H20" s="37" t="s">
        <v>184</v>
      </c>
    </row>
    <row r="21" spans="1:8" s="28" customFormat="1" x14ac:dyDescent="0.25">
      <c r="A21" s="70" t="s">
        <v>267</v>
      </c>
      <c r="B21" s="70" t="s">
        <v>51</v>
      </c>
      <c r="C21" s="70" t="s">
        <v>185</v>
      </c>
      <c r="D21" s="70" t="s">
        <v>186</v>
      </c>
      <c r="E21" s="42">
        <v>5</v>
      </c>
      <c r="F21" s="42">
        <v>5120477.8</v>
      </c>
      <c r="G21" s="42">
        <v>6.8129293030844223E-2</v>
      </c>
      <c r="H21" s="37" t="s">
        <v>184</v>
      </c>
    </row>
    <row r="22" spans="1:8" s="28" customFormat="1" x14ac:dyDescent="0.25">
      <c r="A22" s="70" t="s">
        <v>268</v>
      </c>
      <c r="B22" s="70" t="s">
        <v>69</v>
      </c>
      <c r="C22" s="70" t="s">
        <v>185</v>
      </c>
      <c r="D22" s="70" t="s">
        <v>186</v>
      </c>
      <c r="E22" s="42">
        <v>3</v>
      </c>
      <c r="F22" s="42">
        <v>3062907.52</v>
      </c>
      <c r="G22" s="42">
        <v>4.0752783647740133E-2</v>
      </c>
      <c r="H22" s="37" t="s">
        <v>184</v>
      </c>
    </row>
    <row r="23" spans="1:8" s="28" customFormat="1" x14ac:dyDescent="0.25">
      <c r="A23" s="70" t="s">
        <v>739</v>
      </c>
      <c r="B23" s="70" t="s">
        <v>740</v>
      </c>
      <c r="C23" s="70" t="s">
        <v>146</v>
      </c>
      <c r="D23" s="70" t="s">
        <v>147</v>
      </c>
      <c r="E23" s="42">
        <v>500</v>
      </c>
      <c r="F23" s="42">
        <v>50584373.549999997</v>
      </c>
      <c r="G23" s="42">
        <v>0.67303828724140469</v>
      </c>
      <c r="H23" s="37" t="s">
        <v>184</v>
      </c>
    </row>
    <row r="24" spans="1:8" s="28" customFormat="1" x14ac:dyDescent="0.25">
      <c r="A24" s="70" t="s">
        <v>623</v>
      </c>
      <c r="B24" s="70" t="s">
        <v>624</v>
      </c>
      <c r="C24" s="70" t="s">
        <v>146</v>
      </c>
      <c r="D24" s="70" t="s">
        <v>147</v>
      </c>
      <c r="E24" s="42">
        <v>200</v>
      </c>
      <c r="F24" s="42">
        <v>20302004.280000001</v>
      </c>
      <c r="G24" s="42">
        <v>0.27012346361614409</v>
      </c>
      <c r="H24" s="37" t="s">
        <v>184</v>
      </c>
    </row>
    <row r="25" spans="1:8" s="28" customFormat="1" x14ac:dyDescent="0.25">
      <c r="A25" s="70" t="s">
        <v>544</v>
      </c>
      <c r="B25" s="70" t="s">
        <v>545</v>
      </c>
      <c r="C25" s="70" t="s">
        <v>146</v>
      </c>
      <c r="D25" s="70" t="s">
        <v>147</v>
      </c>
      <c r="E25" s="42">
        <v>100</v>
      </c>
      <c r="F25" s="42">
        <v>10169463.41</v>
      </c>
      <c r="G25" s="42">
        <v>0.13530736382185632</v>
      </c>
      <c r="H25" s="37" t="s">
        <v>184</v>
      </c>
    </row>
    <row r="26" spans="1:8" s="28" customFormat="1" x14ac:dyDescent="0.25">
      <c r="A26" s="70" t="s">
        <v>269</v>
      </c>
      <c r="B26" s="70" t="s">
        <v>70</v>
      </c>
      <c r="C26" s="70" t="s">
        <v>146</v>
      </c>
      <c r="D26" s="70" t="s">
        <v>147</v>
      </c>
      <c r="E26" s="42">
        <v>5</v>
      </c>
      <c r="F26" s="42">
        <v>5419690.8399999999</v>
      </c>
      <c r="G26" s="42">
        <v>7.2110400590925772E-2</v>
      </c>
      <c r="H26" s="37" t="s">
        <v>184</v>
      </c>
    </row>
    <row r="27" spans="1:8" s="28" customFormat="1" x14ac:dyDescent="0.25">
      <c r="A27" s="70" t="s">
        <v>476</v>
      </c>
      <c r="B27" s="70" t="s">
        <v>477</v>
      </c>
      <c r="C27" s="70" t="s">
        <v>146</v>
      </c>
      <c r="D27" s="70" t="s">
        <v>147</v>
      </c>
      <c r="E27" s="42">
        <v>5</v>
      </c>
      <c r="F27" s="42">
        <v>5299646.8899999997</v>
      </c>
      <c r="G27" s="42">
        <v>7.0513184517431604E-2</v>
      </c>
      <c r="H27" s="37" t="s">
        <v>184</v>
      </c>
    </row>
    <row r="28" spans="1:8" s="28" customFormat="1" x14ac:dyDescent="0.25">
      <c r="A28" s="70" t="s">
        <v>625</v>
      </c>
      <c r="B28" s="70" t="s">
        <v>626</v>
      </c>
      <c r="C28" s="70" t="s">
        <v>146</v>
      </c>
      <c r="D28" s="70" t="s">
        <v>147</v>
      </c>
      <c r="E28" s="42">
        <v>5</v>
      </c>
      <c r="F28" s="42">
        <v>5270798.0599999996</v>
      </c>
      <c r="G28" s="42">
        <v>7.0129343307795466E-2</v>
      </c>
      <c r="H28" s="37" t="s">
        <v>184</v>
      </c>
    </row>
    <row r="29" spans="1:8" s="28" customFormat="1" ht="30" x14ac:dyDescent="0.25">
      <c r="A29" s="70" t="s">
        <v>948</v>
      </c>
      <c r="B29" s="70" t="s">
        <v>949</v>
      </c>
      <c r="C29" s="70" t="s">
        <v>900</v>
      </c>
      <c r="D29" s="70" t="s">
        <v>901</v>
      </c>
      <c r="E29" s="42">
        <v>4000</v>
      </c>
      <c r="F29" s="42">
        <v>400953776</v>
      </c>
      <c r="G29" s="42">
        <v>5.334794596107316</v>
      </c>
      <c r="H29" s="37" t="s">
        <v>351</v>
      </c>
    </row>
    <row r="30" spans="1:8" s="28" customFormat="1" ht="30" x14ac:dyDescent="0.25">
      <c r="A30" s="70" t="s">
        <v>741</v>
      </c>
      <c r="B30" s="70" t="s">
        <v>742</v>
      </c>
      <c r="C30" s="70" t="s">
        <v>188</v>
      </c>
      <c r="D30" s="70" t="s">
        <v>189</v>
      </c>
      <c r="E30" s="42">
        <v>500</v>
      </c>
      <c r="F30" s="42">
        <v>51713529.25</v>
      </c>
      <c r="G30" s="42">
        <v>0.68806199841983184</v>
      </c>
      <c r="H30" s="37" t="s">
        <v>184</v>
      </c>
    </row>
    <row r="31" spans="1:8" s="28" customFormat="1" ht="30" x14ac:dyDescent="0.25">
      <c r="A31" s="70" t="s">
        <v>270</v>
      </c>
      <c r="B31" s="70" t="s">
        <v>187</v>
      </c>
      <c r="C31" s="70" t="s">
        <v>188</v>
      </c>
      <c r="D31" s="70" t="s">
        <v>189</v>
      </c>
      <c r="E31" s="42">
        <v>20</v>
      </c>
      <c r="F31" s="42">
        <v>20736370.489999998</v>
      </c>
      <c r="G31" s="42">
        <v>0.27590281936372435</v>
      </c>
      <c r="H31" s="37" t="s">
        <v>184</v>
      </c>
    </row>
    <row r="32" spans="1:8" s="28" customFormat="1" ht="30" x14ac:dyDescent="0.25">
      <c r="A32" s="70" t="s">
        <v>352</v>
      </c>
      <c r="B32" s="70" t="s">
        <v>353</v>
      </c>
      <c r="C32" s="70" t="s">
        <v>188</v>
      </c>
      <c r="D32" s="70" t="s">
        <v>189</v>
      </c>
      <c r="E32" s="42">
        <v>12</v>
      </c>
      <c r="F32" s="42">
        <v>11938492.130000001</v>
      </c>
      <c r="G32" s="42">
        <v>0.15884475247040378</v>
      </c>
      <c r="H32" s="37" t="s">
        <v>184</v>
      </c>
    </row>
    <row r="33" spans="1:8" s="28" customFormat="1" ht="30" x14ac:dyDescent="0.25">
      <c r="A33" s="70" t="s">
        <v>595</v>
      </c>
      <c r="B33" s="70" t="s">
        <v>596</v>
      </c>
      <c r="C33" s="70" t="s">
        <v>188</v>
      </c>
      <c r="D33" s="70" t="s">
        <v>189</v>
      </c>
      <c r="E33" s="42">
        <v>100</v>
      </c>
      <c r="F33" s="42">
        <v>10506286.18</v>
      </c>
      <c r="G33" s="42">
        <v>0.13978887865174008</v>
      </c>
      <c r="H33" s="37" t="s">
        <v>184</v>
      </c>
    </row>
    <row r="34" spans="1:8" s="28" customFormat="1" ht="30" x14ac:dyDescent="0.25">
      <c r="A34" s="70" t="s">
        <v>627</v>
      </c>
      <c r="B34" s="70" t="s">
        <v>628</v>
      </c>
      <c r="C34" s="70" t="s">
        <v>188</v>
      </c>
      <c r="D34" s="70" t="s">
        <v>189</v>
      </c>
      <c r="E34" s="42">
        <v>10</v>
      </c>
      <c r="F34" s="42">
        <v>9970685.0199999996</v>
      </c>
      <c r="G34" s="42">
        <v>0.13266256548282054</v>
      </c>
      <c r="H34" s="37" t="s">
        <v>184</v>
      </c>
    </row>
    <row r="35" spans="1:8" s="28" customFormat="1" ht="30" x14ac:dyDescent="0.25">
      <c r="A35" s="70" t="s">
        <v>683</v>
      </c>
      <c r="B35" s="70" t="s">
        <v>684</v>
      </c>
      <c r="C35" s="70" t="s">
        <v>188</v>
      </c>
      <c r="D35" s="70" t="s">
        <v>189</v>
      </c>
      <c r="E35" s="42">
        <v>5</v>
      </c>
      <c r="F35" s="42">
        <v>5076350.84</v>
      </c>
      <c r="G35" s="42">
        <v>6.7542172315585902E-2</v>
      </c>
      <c r="H35" s="37" t="s">
        <v>184</v>
      </c>
    </row>
    <row r="36" spans="1:8" s="28" customFormat="1" ht="30" x14ac:dyDescent="0.25">
      <c r="A36" s="70" t="s">
        <v>629</v>
      </c>
      <c r="B36" s="70" t="s">
        <v>630</v>
      </c>
      <c r="C36" s="70" t="s">
        <v>188</v>
      </c>
      <c r="D36" s="70" t="s">
        <v>189</v>
      </c>
      <c r="E36" s="42">
        <v>5</v>
      </c>
      <c r="F36" s="42">
        <v>5027479</v>
      </c>
      <c r="G36" s="42">
        <v>6.6891919734016952E-2</v>
      </c>
      <c r="H36" s="37" t="s">
        <v>184</v>
      </c>
    </row>
    <row r="37" spans="1:8" s="28" customFormat="1" ht="30" x14ac:dyDescent="0.25">
      <c r="A37" s="70" t="s">
        <v>478</v>
      </c>
      <c r="B37" s="70" t="s">
        <v>479</v>
      </c>
      <c r="C37" s="70" t="s">
        <v>188</v>
      </c>
      <c r="D37" s="70" t="s">
        <v>189</v>
      </c>
      <c r="E37" s="42">
        <v>13334</v>
      </c>
      <c r="F37" s="42">
        <v>4269590.8</v>
      </c>
      <c r="G37" s="42">
        <v>5.680801950454635E-2</v>
      </c>
      <c r="H37" s="37" t="s">
        <v>184</v>
      </c>
    </row>
    <row r="38" spans="1:8" s="28" customFormat="1" ht="30" x14ac:dyDescent="0.25">
      <c r="A38" s="70" t="s">
        <v>914</v>
      </c>
      <c r="B38" s="70" t="s">
        <v>915</v>
      </c>
      <c r="C38" s="70" t="s">
        <v>188</v>
      </c>
      <c r="D38" s="70" t="s">
        <v>189</v>
      </c>
      <c r="E38" s="42">
        <v>4</v>
      </c>
      <c r="F38" s="42">
        <v>3953358.67</v>
      </c>
      <c r="G38" s="42">
        <v>5.2600468511836647E-2</v>
      </c>
      <c r="H38" s="37" t="s">
        <v>184</v>
      </c>
    </row>
    <row r="39" spans="1:8" s="28" customFormat="1" ht="30" x14ac:dyDescent="0.25">
      <c r="A39" s="70" t="s">
        <v>441</v>
      </c>
      <c r="B39" s="70" t="s">
        <v>442</v>
      </c>
      <c r="C39" s="70" t="s">
        <v>188</v>
      </c>
      <c r="D39" s="70" t="s">
        <v>189</v>
      </c>
      <c r="E39" s="42">
        <v>4</v>
      </c>
      <c r="F39" s="42">
        <v>3951806.06</v>
      </c>
      <c r="G39" s="42">
        <v>5.2579810630720043E-2</v>
      </c>
      <c r="H39" s="37" t="s">
        <v>184</v>
      </c>
    </row>
    <row r="40" spans="1:8" s="28" customFormat="1" ht="30" x14ac:dyDescent="0.25">
      <c r="A40" s="70" t="s">
        <v>275</v>
      </c>
      <c r="B40" s="70" t="s">
        <v>446</v>
      </c>
      <c r="C40" s="70" t="s">
        <v>156</v>
      </c>
      <c r="D40" s="70" t="s">
        <v>157</v>
      </c>
      <c r="E40" s="42">
        <v>1750</v>
      </c>
      <c r="F40" s="42">
        <v>179994975.47999999</v>
      </c>
      <c r="G40" s="42">
        <v>2.3948801083673366</v>
      </c>
      <c r="H40" s="37" t="s">
        <v>184</v>
      </c>
    </row>
    <row r="41" spans="1:8" s="28" customFormat="1" ht="30" x14ac:dyDescent="0.25">
      <c r="A41" s="70" t="s">
        <v>916</v>
      </c>
      <c r="B41" s="70" t="s">
        <v>917</v>
      </c>
      <c r="C41" s="70" t="s">
        <v>156</v>
      </c>
      <c r="D41" s="70" t="s">
        <v>157</v>
      </c>
      <c r="E41" s="42">
        <v>1000</v>
      </c>
      <c r="F41" s="42">
        <v>102189640</v>
      </c>
      <c r="G41" s="42">
        <v>1.3596598208621236</v>
      </c>
      <c r="H41" s="37" t="s">
        <v>184</v>
      </c>
    </row>
    <row r="42" spans="1:8" s="28" customFormat="1" ht="30" x14ac:dyDescent="0.25">
      <c r="A42" s="70" t="s">
        <v>1033</v>
      </c>
      <c r="B42" s="70" t="s">
        <v>1034</v>
      </c>
      <c r="C42" s="70" t="s">
        <v>156</v>
      </c>
      <c r="D42" s="70" t="s">
        <v>157</v>
      </c>
      <c r="E42" s="42">
        <v>970</v>
      </c>
      <c r="F42" s="42">
        <v>97495330.689999998</v>
      </c>
      <c r="G42" s="42">
        <v>1.2972008107755237</v>
      </c>
      <c r="H42" s="37" t="s">
        <v>184</v>
      </c>
    </row>
    <row r="43" spans="1:8" s="28" customFormat="1" ht="30" x14ac:dyDescent="0.25">
      <c r="A43" s="70" t="s">
        <v>952</v>
      </c>
      <c r="B43" s="70" t="s">
        <v>953</v>
      </c>
      <c r="C43" s="70" t="s">
        <v>156</v>
      </c>
      <c r="D43" s="70" t="s">
        <v>157</v>
      </c>
      <c r="E43" s="42">
        <v>500</v>
      </c>
      <c r="F43" s="42">
        <v>51098990</v>
      </c>
      <c r="G43" s="42">
        <v>0.67988539336898968</v>
      </c>
      <c r="H43" s="37" t="s">
        <v>184</v>
      </c>
    </row>
    <row r="44" spans="1:8" s="28" customFormat="1" ht="30" x14ac:dyDescent="0.25">
      <c r="A44" s="70" t="s">
        <v>950</v>
      </c>
      <c r="B44" s="70" t="s">
        <v>951</v>
      </c>
      <c r="C44" s="70" t="s">
        <v>156</v>
      </c>
      <c r="D44" s="70" t="s">
        <v>157</v>
      </c>
      <c r="E44" s="42">
        <v>500</v>
      </c>
      <c r="F44" s="42">
        <v>50878439</v>
      </c>
      <c r="G44" s="42">
        <v>0.67695090477356101</v>
      </c>
      <c r="H44" s="37" t="s">
        <v>184</v>
      </c>
    </row>
    <row r="45" spans="1:8" s="28" customFormat="1" ht="30" x14ac:dyDescent="0.25">
      <c r="A45" s="70" t="s">
        <v>918</v>
      </c>
      <c r="B45" s="70" t="s">
        <v>919</v>
      </c>
      <c r="C45" s="70" t="s">
        <v>156</v>
      </c>
      <c r="D45" s="70" t="s">
        <v>157</v>
      </c>
      <c r="E45" s="42">
        <v>500</v>
      </c>
      <c r="F45" s="42">
        <v>50786648.049999997</v>
      </c>
      <c r="G45" s="42">
        <v>0.67572960223610445</v>
      </c>
      <c r="H45" s="37" t="s">
        <v>184</v>
      </c>
    </row>
    <row r="46" spans="1:8" s="28" customFormat="1" ht="30" x14ac:dyDescent="0.25">
      <c r="A46" s="70" t="s">
        <v>993</v>
      </c>
      <c r="B46" s="70" t="s">
        <v>994</v>
      </c>
      <c r="C46" s="70" t="s">
        <v>156</v>
      </c>
      <c r="D46" s="70" t="s">
        <v>157</v>
      </c>
      <c r="E46" s="42">
        <v>5</v>
      </c>
      <c r="F46" s="42">
        <v>50319708.289999999</v>
      </c>
      <c r="G46" s="42">
        <v>0.66951684690753099</v>
      </c>
      <c r="H46" s="37" t="s">
        <v>184</v>
      </c>
    </row>
    <row r="47" spans="1:8" s="28" customFormat="1" ht="30" x14ac:dyDescent="0.25">
      <c r="A47" s="70" t="s">
        <v>1035</v>
      </c>
      <c r="B47" s="70" t="s">
        <v>1036</v>
      </c>
      <c r="C47" s="70" t="s">
        <v>156</v>
      </c>
      <c r="D47" s="70" t="s">
        <v>157</v>
      </c>
      <c r="E47" s="42">
        <v>5</v>
      </c>
      <c r="F47" s="42">
        <v>49906355.509999998</v>
      </c>
      <c r="G47" s="42">
        <v>0.66401708032837814</v>
      </c>
      <c r="H47" s="37" t="s">
        <v>184</v>
      </c>
    </row>
    <row r="48" spans="1:8" s="28" customFormat="1" ht="30" x14ac:dyDescent="0.25">
      <c r="A48" s="70" t="s">
        <v>274</v>
      </c>
      <c r="B48" s="70" t="s">
        <v>443</v>
      </c>
      <c r="C48" s="70" t="s">
        <v>156</v>
      </c>
      <c r="D48" s="70" t="s">
        <v>157</v>
      </c>
      <c r="E48" s="42">
        <v>16</v>
      </c>
      <c r="F48" s="42">
        <v>16418253.17</v>
      </c>
      <c r="G48" s="42">
        <v>0.21844914185030098</v>
      </c>
      <c r="H48" s="37" t="s">
        <v>184</v>
      </c>
    </row>
    <row r="49" spans="1:8" s="28" customFormat="1" ht="30" x14ac:dyDescent="0.25">
      <c r="A49" s="70" t="s">
        <v>631</v>
      </c>
      <c r="B49" s="70" t="s">
        <v>632</v>
      </c>
      <c r="C49" s="70" t="s">
        <v>156</v>
      </c>
      <c r="D49" s="70" t="s">
        <v>157</v>
      </c>
      <c r="E49" s="42">
        <v>50</v>
      </c>
      <c r="F49" s="42">
        <v>5092854.66</v>
      </c>
      <c r="G49" s="42">
        <v>6.7761759946433228E-2</v>
      </c>
      <c r="H49" s="37" t="s">
        <v>184</v>
      </c>
    </row>
    <row r="50" spans="1:8" s="28" customFormat="1" ht="30" x14ac:dyDescent="0.25">
      <c r="A50" s="70" t="s">
        <v>271</v>
      </c>
      <c r="B50" s="70" t="s">
        <v>47</v>
      </c>
      <c r="C50" s="70" t="s">
        <v>156</v>
      </c>
      <c r="D50" s="70" t="s">
        <v>157</v>
      </c>
      <c r="E50" s="42">
        <v>5</v>
      </c>
      <c r="F50" s="42">
        <v>5082292.4000000004</v>
      </c>
      <c r="G50" s="42">
        <v>6.7621226321503164E-2</v>
      </c>
      <c r="H50" s="37" t="s">
        <v>184</v>
      </c>
    </row>
    <row r="51" spans="1:8" s="28" customFormat="1" ht="30" x14ac:dyDescent="0.25">
      <c r="A51" s="70" t="s">
        <v>272</v>
      </c>
      <c r="B51" s="70" t="s">
        <v>42</v>
      </c>
      <c r="C51" s="70" t="s">
        <v>156</v>
      </c>
      <c r="D51" s="70" t="s">
        <v>157</v>
      </c>
      <c r="E51" s="42">
        <v>5</v>
      </c>
      <c r="F51" s="42">
        <v>4828141.8600000003</v>
      </c>
      <c r="G51" s="42">
        <v>6.4239687080456701E-2</v>
      </c>
      <c r="H51" s="37" t="s">
        <v>184</v>
      </c>
    </row>
    <row r="52" spans="1:8" s="28" customFormat="1" ht="30" x14ac:dyDescent="0.25">
      <c r="A52" s="70" t="s">
        <v>384</v>
      </c>
      <c r="B52" s="70" t="s">
        <v>449</v>
      </c>
      <c r="C52" s="70" t="s">
        <v>156</v>
      </c>
      <c r="D52" s="70" t="s">
        <v>157</v>
      </c>
      <c r="E52" s="42">
        <v>2</v>
      </c>
      <c r="F52" s="42">
        <v>1946718.37</v>
      </c>
      <c r="G52" s="42">
        <v>2.5901595799957856E-2</v>
      </c>
      <c r="H52" s="37" t="s">
        <v>184</v>
      </c>
    </row>
    <row r="53" spans="1:8" s="28" customFormat="1" ht="30" x14ac:dyDescent="0.25">
      <c r="A53" s="70" t="s">
        <v>278</v>
      </c>
      <c r="B53" s="70" t="s">
        <v>450</v>
      </c>
      <c r="C53" s="70" t="s">
        <v>156</v>
      </c>
      <c r="D53" s="70" t="s">
        <v>157</v>
      </c>
      <c r="E53" s="42">
        <v>2</v>
      </c>
      <c r="F53" s="42">
        <v>1930441.54</v>
      </c>
      <c r="G53" s="42">
        <v>2.5685028330280853E-2</v>
      </c>
      <c r="H53" s="37" t="s">
        <v>184</v>
      </c>
    </row>
    <row r="54" spans="1:8" s="28" customFormat="1" ht="30" x14ac:dyDescent="0.25">
      <c r="A54" s="70" t="s">
        <v>280</v>
      </c>
      <c r="B54" s="70" t="s">
        <v>451</v>
      </c>
      <c r="C54" s="70" t="s">
        <v>156</v>
      </c>
      <c r="D54" s="70" t="s">
        <v>157</v>
      </c>
      <c r="E54" s="42">
        <v>1</v>
      </c>
      <c r="F54" s="42">
        <v>1015047.89</v>
      </c>
      <c r="G54" s="42">
        <v>1.3505476996336188E-2</v>
      </c>
      <c r="H54" s="37" t="s">
        <v>184</v>
      </c>
    </row>
    <row r="55" spans="1:8" s="28" customFormat="1" ht="30" x14ac:dyDescent="0.25">
      <c r="A55" s="70" t="s">
        <v>869</v>
      </c>
      <c r="B55" s="70" t="s">
        <v>870</v>
      </c>
      <c r="C55" s="70" t="s">
        <v>158</v>
      </c>
      <c r="D55" s="70" t="s">
        <v>159</v>
      </c>
      <c r="E55" s="42">
        <v>3000</v>
      </c>
      <c r="F55" s="42">
        <v>303838290.89999998</v>
      </c>
      <c r="G55" s="42">
        <v>4.0426477300061698</v>
      </c>
      <c r="H55" s="37" t="s">
        <v>184</v>
      </c>
    </row>
    <row r="56" spans="1:8" s="28" customFormat="1" ht="30" x14ac:dyDescent="0.25">
      <c r="A56" s="70" t="s">
        <v>279</v>
      </c>
      <c r="B56" s="70" t="s">
        <v>61</v>
      </c>
      <c r="C56" s="70" t="s">
        <v>158</v>
      </c>
      <c r="D56" s="70" t="s">
        <v>159</v>
      </c>
      <c r="E56" s="42">
        <v>101</v>
      </c>
      <c r="F56" s="42">
        <v>102400512.78</v>
      </c>
      <c r="G56" s="42">
        <v>1.3624655382154629</v>
      </c>
      <c r="H56" s="37" t="s">
        <v>184</v>
      </c>
    </row>
    <row r="57" spans="1:8" s="28" customFormat="1" ht="30" x14ac:dyDescent="0.25">
      <c r="A57" s="70" t="s">
        <v>997</v>
      </c>
      <c r="B57" s="70" t="s">
        <v>998</v>
      </c>
      <c r="C57" s="70" t="s">
        <v>158</v>
      </c>
      <c r="D57" s="70" t="s">
        <v>159</v>
      </c>
      <c r="E57" s="42">
        <v>1000</v>
      </c>
      <c r="F57" s="42">
        <v>100865269.59999999</v>
      </c>
      <c r="G57" s="42">
        <v>1.3420387271698559</v>
      </c>
      <c r="H57" s="37" t="s">
        <v>184</v>
      </c>
    </row>
    <row r="58" spans="1:8" s="28" customFormat="1" ht="30" x14ac:dyDescent="0.25">
      <c r="A58" s="70" t="s">
        <v>995</v>
      </c>
      <c r="B58" s="70" t="s">
        <v>996</v>
      </c>
      <c r="C58" s="70" t="s">
        <v>158</v>
      </c>
      <c r="D58" s="70" t="s">
        <v>159</v>
      </c>
      <c r="E58" s="42">
        <v>1000</v>
      </c>
      <c r="F58" s="42">
        <v>99756475</v>
      </c>
      <c r="G58" s="42">
        <v>1.327285925739017</v>
      </c>
      <c r="H58" s="37" t="s">
        <v>184</v>
      </c>
    </row>
    <row r="59" spans="1:8" s="28" customFormat="1" ht="30" x14ac:dyDescent="0.25">
      <c r="A59" s="70" t="s">
        <v>826</v>
      </c>
      <c r="B59" s="70" t="s">
        <v>827</v>
      </c>
      <c r="C59" s="70" t="s">
        <v>158</v>
      </c>
      <c r="D59" s="70" t="s">
        <v>159</v>
      </c>
      <c r="E59" s="42">
        <v>800</v>
      </c>
      <c r="F59" s="42">
        <v>80086917.359999999</v>
      </c>
      <c r="G59" s="42">
        <v>1.0655773296695956</v>
      </c>
      <c r="H59" s="37" t="s">
        <v>184</v>
      </c>
    </row>
    <row r="60" spans="1:8" s="28" customFormat="1" ht="30" x14ac:dyDescent="0.25">
      <c r="A60" s="70" t="s">
        <v>1037</v>
      </c>
      <c r="B60" s="70" t="s">
        <v>1038</v>
      </c>
      <c r="C60" s="70" t="s">
        <v>158</v>
      </c>
      <c r="D60" s="70" t="s">
        <v>159</v>
      </c>
      <c r="E60" s="42">
        <v>650</v>
      </c>
      <c r="F60" s="42">
        <v>65317257.920000002</v>
      </c>
      <c r="G60" s="42">
        <v>0.86906315750512797</v>
      </c>
      <c r="H60" s="37" t="s">
        <v>184</v>
      </c>
    </row>
    <row r="61" spans="1:8" s="28" customFormat="1" ht="30" x14ac:dyDescent="0.25">
      <c r="A61" s="70" t="s">
        <v>685</v>
      </c>
      <c r="B61" s="70" t="s">
        <v>686</v>
      </c>
      <c r="C61" s="70" t="s">
        <v>158</v>
      </c>
      <c r="D61" s="70" t="s">
        <v>159</v>
      </c>
      <c r="E61" s="42">
        <v>530</v>
      </c>
      <c r="F61" s="42">
        <v>53696386.399999999</v>
      </c>
      <c r="G61" s="42">
        <v>0.71444443011607994</v>
      </c>
      <c r="H61" s="37" t="s">
        <v>184</v>
      </c>
    </row>
    <row r="62" spans="1:8" s="28" customFormat="1" ht="30" x14ac:dyDescent="0.25">
      <c r="A62" s="70" t="s">
        <v>954</v>
      </c>
      <c r="B62" s="70" t="s">
        <v>955</v>
      </c>
      <c r="C62" s="70" t="s">
        <v>158</v>
      </c>
      <c r="D62" s="70" t="s">
        <v>159</v>
      </c>
      <c r="E62" s="42">
        <v>500</v>
      </c>
      <c r="F62" s="42">
        <v>50025747.75</v>
      </c>
      <c r="G62" s="42">
        <v>0.66560562523029521</v>
      </c>
      <c r="H62" s="37" t="s">
        <v>184</v>
      </c>
    </row>
    <row r="63" spans="1:8" s="28" customFormat="1" ht="30" x14ac:dyDescent="0.25">
      <c r="A63" s="70" t="s">
        <v>1039</v>
      </c>
      <c r="B63" s="70" t="s">
        <v>1040</v>
      </c>
      <c r="C63" s="70" t="s">
        <v>158</v>
      </c>
      <c r="D63" s="70" t="s">
        <v>159</v>
      </c>
      <c r="E63" s="42">
        <v>500</v>
      </c>
      <c r="F63" s="42">
        <v>49886479.299999997</v>
      </c>
      <c r="G63" s="42">
        <v>0.66375262216874453</v>
      </c>
      <c r="H63" s="37" t="s">
        <v>184</v>
      </c>
    </row>
    <row r="64" spans="1:8" s="28" customFormat="1" ht="30" x14ac:dyDescent="0.25">
      <c r="A64" s="70" t="s">
        <v>546</v>
      </c>
      <c r="B64" s="70" t="s">
        <v>547</v>
      </c>
      <c r="C64" s="70" t="s">
        <v>158</v>
      </c>
      <c r="D64" s="70" t="s">
        <v>159</v>
      </c>
      <c r="E64" s="42">
        <v>25</v>
      </c>
      <c r="F64" s="42">
        <v>26204843.440000001</v>
      </c>
      <c r="G64" s="42">
        <v>0.34866227865515914</v>
      </c>
      <c r="H64" s="37" t="s">
        <v>184</v>
      </c>
    </row>
    <row r="65" spans="1:8" s="28" customFormat="1" ht="30" x14ac:dyDescent="0.25">
      <c r="A65" s="70" t="s">
        <v>273</v>
      </c>
      <c r="B65" s="70" t="s">
        <v>58</v>
      </c>
      <c r="C65" s="70" t="s">
        <v>158</v>
      </c>
      <c r="D65" s="70" t="s">
        <v>159</v>
      </c>
      <c r="E65" s="42">
        <v>13</v>
      </c>
      <c r="F65" s="42">
        <v>13250184.35</v>
      </c>
      <c r="G65" s="42">
        <v>0.1762971596701105</v>
      </c>
      <c r="H65" s="37" t="s">
        <v>184</v>
      </c>
    </row>
    <row r="66" spans="1:8" s="28" customFormat="1" ht="30" x14ac:dyDescent="0.25">
      <c r="A66" s="70" t="s">
        <v>633</v>
      </c>
      <c r="B66" s="70" t="s">
        <v>634</v>
      </c>
      <c r="C66" s="70" t="s">
        <v>158</v>
      </c>
      <c r="D66" s="70" t="s">
        <v>159</v>
      </c>
      <c r="E66" s="42">
        <v>11</v>
      </c>
      <c r="F66" s="42">
        <v>11414545.050000001</v>
      </c>
      <c r="G66" s="42">
        <v>0.15187349987636359</v>
      </c>
      <c r="H66" s="37" t="s">
        <v>184</v>
      </c>
    </row>
    <row r="67" spans="1:8" s="28" customFormat="1" ht="30" x14ac:dyDescent="0.25">
      <c r="A67" s="70" t="s">
        <v>277</v>
      </c>
      <c r="B67" s="70" t="s">
        <v>59</v>
      </c>
      <c r="C67" s="70" t="s">
        <v>158</v>
      </c>
      <c r="D67" s="70" t="s">
        <v>159</v>
      </c>
      <c r="E67" s="42">
        <v>9</v>
      </c>
      <c r="F67" s="42">
        <v>9185046.6999999993</v>
      </c>
      <c r="G67" s="42">
        <v>0.12220944266691063</v>
      </c>
      <c r="H67" s="37" t="s">
        <v>184</v>
      </c>
    </row>
    <row r="68" spans="1:8" s="28" customFormat="1" ht="30" x14ac:dyDescent="0.25">
      <c r="A68" s="70" t="s">
        <v>444</v>
      </c>
      <c r="B68" s="70" t="s">
        <v>445</v>
      </c>
      <c r="C68" s="70" t="s">
        <v>158</v>
      </c>
      <c r="D68" s="70" t="s">
        <v>159</v>
      </c>
      <c r="E68" s="42">
        <v>5</v>
      </c>
      <c r="F68" s="42">
        <v>5194525.2</v>
      </c>
      <c r="G68" s="42">
        <v>6.9114513006365286E-2</v>
      </c>
      <c r="H68" s="37" t="s">
        <v>184</v>
      </c>
    </row>
    <row r="69" spans="1:8" s="28" customFormat="1" ht="30" x14ac:dyDescent="0.25">
      <c r="A69" s="70" t="s">
        <v>567</v>
      </c>
      <c r="B69" s="70" t="s">
        <v>568</v>
      </c>
      <c r="C69" s="70" t="s">
        <v>158</v>
      </c>
      <c r="D69" s="70" t="s">
        <v>159</v>
      </c>
      <c r="E69" s="42">
        <v>5</v>
      </c>
      <c r="F69" s="42">
        <v>5067763.2</v>
      </c>
      <c r="G69" s="42">
        <v>6.7427911524922307E-2</v>
      </c>
      <c r="H69" s="37" t="s">
        <v>184</v>
      </c>
    </row>
    <row r="70" spans="1:8" s="28" customFormat="1" ht="30" x14ac:dyDescent="0.25">
      <c r="A70" s="70" t="s">
        <v>276</v>
      </c>
      <c r="B70" s="70" t="s">
        <v>60</v>
      </c>
      <c r="C70" s="70" t="s">
        <v>158</v>
      </c>
      <c r="D70" s="70" t="s">
        <v>159</v>
      </c>
      <c r="E70" s="42">
        <v>3</v>
      </c>
      <c r="F70" s="42">
        <v>3023493.01</v>
      </c>
      <c r="G70" s="42">
        <v>4.0228363309181656E-2</v>
      </c>
      <c r="H70" s="37" t="s">
        <v>184</v>
      </c>
    </row>
    <row r="71" spans="1:8" s="28" customFormat="1" ht="30" x14ac:dyDescent="0.25">
      <c r="A71" s="70" t="s">
        <v>447</v>
      </c>
      <c r="B71" s="70" t="s">
        <v>448</v>
      </c>
      <c r="C71" s="70" t="s">
        <v>158</v>
      </c>
      <c r="D71" s="70" t="s">
        <v>159</v>
      </c>
      <c r="E71" s="42">
        <v>3</v>
      </c>
      <c r="F71" s="42">
        <v>2926409.54</v>
      </c>
      <c r="G71" s="42">
        <v>3.8936642412338567E-2</v>
      </c>
      <c r="H71" s="37" t="s">
        <v>184</v>
      </c>
    </row>
    <row r="72" spans="1:8" s="28" customFormat="1" ht="45" x14ac:dyDescent="0.25">
      <c r="A72" s="70" t="s">
        <v>956</v>
      </c>
      <c r="B72" s="70" t="s">
        <v>957</v>
      </c>
      <c r="C72" s="70" t="s">
        <v>190</v>
      </c>
      <c r="D72" s="70" t="s">
        <v>191</v>
      </c>
      <c r="E72" s="42">
        <v>2500</v>
      </c>
      <c r="F72" s="42">
        <v>254247872.75</v>
      </c>
      <c r="G72" s="42">
        <v>3.3828342786787489</v>
      </c>
      <c r="H72" s="37" t="s">
        <v>184</v>
      </c>
    </row>
    <row r="73" spans="1:8" s="28" customFormat="1" x14ac:dyDescent="0.25">
      <c r="A73" s="70" t="s">
        <v>920</v>
      </c>
      <c r="B73" s="70" t="s">
        <v>921</v>
      </c>
      <c r="C73" s="70" t="s">
        <v>190</v>
      </c>
      <c r="D73" s="70" t="s">
        <v>191</v>
      </c>
      <c r="E73" s="42">
        <v>1940</v>
      </c>
      <c r="F73" s="42">
        <v>196373608.03999999</v>
      </c>
      <c r="G73" s="42">
        <v>2.6128020876648086</v>
      </c>
      <c r="H73" s="37" t="s">
        <v>184</v>
      </c>
    </row>
    <row r="74" spans="1:8" s="28" customFormat="1" x14ac:dyDescent="0.25">
      <c r="A74" s="70" t="s">
        <v>999</v>
      </c>
      <c r="B74" s="70" t="s">
        <v>1000</v>
      </c>
      <c r="C74" s="70" t="s">
        <v>190</v>
      </c>
      <c r="D74" s="70" t="s">
        <v>191</v>
      </c>
      <c r="E74" s="42">
        <v>1500</v>
      </c>
      <c r="F74" s="42">
        <v>152609682.30000001</v>
      </c>
      <c r="G74" s="42">
        <v>2.0305116379492443</v>
      </c>
      <c r="H74" s="37" t="s">
        <v>184</v>
      </c>
    </row>
    <row r="75" spans="1:8" s="28" customFormat="1" ht="30" x14ac:dyDescent="0.25">
      <c r="A75" s="70" t="s">
        <v>597</v>
      </c>
      <c r="B75" s="70" t="s">
        <v>598</v>
      </c>
      <c r="C75" s="70" t="s">
        <v>190</v>
      </c>
      <c r="D75" s="70" t="s">
        <v>191</v>
      </c>
      <c r="E75" s="42">
        <v>1100</v>
      </c>
      <c r="F75" s="42">
        <v>114365208.65000001</v>
      </c>
      <c r="G75" s="42">
        <v>1.5216589382829648</v>
      </c>
      <c r="H75" s="37" t="s">
        <v>184</v>
      </c>
    </row>
    <row r="76" spans="1:8" s="28" customFormat="1" x14ac:dyDescent="0.25">
      <c r="A76" s="70" t="s">
        <v>745</v>
      </c>
      <c r="B76" s="70" t="s">
        <v>746</v>
      </c>
      <c r="C76" s="70" t="s">
        <v>190</v>
      </c>
      <c r="D76" s="70" t="s">
        <v>191</v>
      </c>
      <c r="E76" s="42">
        <v>900</v>
      </c>
      <c r="F76" s="42">
        <v>91401222.150000006</v>
      </c>
      <c r="G76" s="42">
        <v>1.2161171067345786</v>
      </c>
      <c r="H76" s="37" t="s">
        <v>184</v>
      </c>
    </row>
    <row r="77" spans="1:8" s="28" customFormat="1" x14ac:dyDescent="0.25">
      <c r="A77" s="70" t="s">
        <v>828</v>
      </c>
      <c r="B77" s="70" t="s">
        <v>829</v>
      </c>
      <c r="C77" s="70" t="s">
        <v>190</v>
      </c>
      <c r="D77" s="70" t="s">
        <v>191</v>
      </c>
      <c r="E77" s="42">
        <v>650</v>
      </c>
      <c r="F77" s="42">
        <v>65642304.719999999</v>
      </c>
      <c r="G77" s="42">
        <v>0.87338798998188205</v>
      </c>
      <c r="H77" s="37" t="s">
        <v>184</v>
      </c>
    </row>
    <row r="78" spans="1:8" s="28" customFormat="1" ht="30" x14ac:dyDescent="0.25">
      <c r="A78" s="70" t="s">
        <v>743</v>
      </c>
      <c r="B78" s="70" t="s">
        <v>744</v>
      </c>
      <c r="C78" s="70" t="s">
        <v>190</v>
      </c>
      <c r="D78" s="70" t="s">
        <v>191</v>
      </c>
      <c r="E78" s="42">
        <v>500</v>
      </c>
      <c r="F78" s="42">
        <v>50384115.450000003</v>
      </c>
      <c r="G78" s="42">
        <v>0.67037380097477151</v>
      </c>
      <c r="H78" s="37" t="s">
        <v>184</v>
      </c>
    </row>
    <row r="79" spans="1:8" s="28" customFormat="1" x14ac:dyDescent="0.25">
      <c r="A79" s="70" t="s">
        <v>922</v>
      </c>
      <c r="B79" s="70" t="s">
        <v>923</v>
      </c>
      <c r="C79" s="70" t="s">
        <v>190</v>
      </c>
      <c r="D79" s="70" t="s">
        <v>191</v>
      </c>
      <c r="E79" s="42">
        <v>500</v>
      </c>
      <c r="F79" s="42">
        <v>50259982.649999999</v>
      </c>
      <c r="G79" s="42">
        <v>0.66872218168527098</v>
      </c>
      <c r="H79" s="37" t="s">
        <v>184</v>
      </c>
    </row>
    <row r="80" spans="1:8" s="28" customFormat="1" x14ac:dyDescent="0.25">
      <c r="A80" s="70" t="s">
        <v>282</v>
      </c>
      <c r="B80" s="70" t="s">
        <v>65</v>
      </c>
      <c r="C80" s="70" t="s">
        <v>190</v>
      </c>
      <c r="D80" s="70" t="s">
        <v>191</v>
      </c>
      <c r="E80" s="42">
        <v>43</v>
      </c>
      <c r="F80" s="42">
        <v>46619956.630000003</v>
      </c>
      <c r="G80" s="42">
        <v>0.62029068582828717</v>
      </c>
      <c r="H80" s="37" t="s">
        <v>184</v>
      </c>
    </row>
    <row r="81" spans="1:8" s="28" customFormat="1" x14ac:dyDescent="0.25">
      <c r="A81" s="70" t="s">
        <v>687</v>
      </c>
      <c r="B81" s="70" t="s">
        <v>688</v>
      </c>
      <c r="C81" s="70" t="s">
        <v>190</v>
      </c>
      <c r="D81" s="70" t="s">
        <v>191</v>
      </c>
      <c r="E81" s="42">
        <v>200</v>
      </c>
      <c r="F81" s="42">
        <v>20099670.82</v>
      </c>
      <c r="G81" s="42">
        <v>0.26743136414326196</v>
      </c>
      <c r="H81" s="37" t="s">
        <v>184</v>
      </c>
    </row>
    <row r="82" spans="1:8" s="28" customFormat="1" ht="30" x14ac:dyDescent="0.25">
      <c r="A82" s="70" t="s">
        <v>635</v>
      </c>
      <c r="B82" s="70" t="s">
        <v>636</v>
      </c>
      <c r="C82" s="70" t="s">
        <v>190</v>
      </c>
      <c r="D82" s="70" t="s">
        <v>191</v>
      </c>
      <c r="E82" s="42">
        <v>15</v>
      </c>
      <c r="F82" s="42">
        <v>16707190.02</v>
      </c>
      <c r="G82" s="42">
        <v>0.22229352202143637</v>
      </c>
      <c r="H82" s="37" t="s">
        <v>184</v>
      </c>
    </row>
    <row r="83" spans="1:8" s="28" customFormat="1" x14ac:dyDescent="0.25">
      <c r="A83" s="70" t="s">
        <v>354</v>
      </c>
      <c r="B83" s="70" t="s">
        <v>355</v>
      </c>
      <c r="C83" s="70" t="s">
        <v>190</v>
      </c>
      <c r="D83" s="70" t="s">
        <v>191</v>
      </c>
      <c r="E83" s="42">
        <v>10</v>
      </c>
      <c r="F83" s="42">
        <v>10503432.6</v>
      </c>
      <c r="G83" s="42">
        <v>0.13975091102535822</v>
      </c>
      <c r="H83" s="37" t="s">
        <v>184</v>
      </c>
    </row>
    <row r="84" spans="1:8" s="28" customFormat="1" ht="30" x14ac:dyDescent="0.25">
      <c r="A84" s="70" t="s">
        <v>599</v>
      </c>
      <c r="B84" s="70" t="s">
        <v>600</v>
      </c>
      <c r="C84" s="70" t="s">
        <v>190</v>
      </c>
      <c r="D84" s="70" t="s">
        <v>191</v>
      </c>
      <c r="E84" s="42">
        <v>80</v>
      </c>
      <c r="F84" s="42">
        <v>8366097.9400000004</v>
      </c>
      <c r="G84" s="42">
        <v>0.1113131157563074</v>
      </c>
      <c r="H84" s="37" t="s">
        <v>184</v>
      </c>
    </row>
    <row r="85" spans="1:8" s="28" customFormat="1" x14ac:dyDescent="0.25">
      <c r="A85" s="70" t="s">
        <v>283</v>
      </c>
      <c r="B85" s="70" t="s">
        <v>50</v>
      </c>
      <c r="C85" s="70" t="s">
        <v>190</v>
      </c>
      <c r="D85" s="70" t="s">
        <v>191</v>
      </c>
      <c r="E85" s="42">
        <v>8</v>
      </c>
      <c r="F85" s="42">
        <v>8153806.7199999997</v>
      </c>
      <c r="G85" s="42">
        <v>0.10848852568870562</v>
      </c>
      <c r="H85" s="37" t="s">
        <v>184</v>
      </c>
    </row>
    <row r="86" spans="1:8" s="28" customFormat="1" x14ac:dyDescent="0.25">
      <c r="A86" s="70" t="s">
        <v>689</v>
      </c>
      <c r="B86" s="70" t="s">
        <v>690</v>
      </c>
      <c r="C86" s="70" t="s">
        <v>190</v>
      </c>
      <c r="D86" s="70" t="s">
        <v>191</v>
      </c>
      <c r="E86" s="42">
        <v>80</v>
      </c>
      <c r="F86" s="42">
        <v>8052967.3200000003</v>
      </c>
      <c r="G86" s="42">
        <v>0.10714683116331297</v>
      </c>
      <c r="H86" s="37" t="s">
        <v>184</v>
      </c>
    </row>
    <row r="87" spans="1:8" s="28" customFormat="1" x14ac:dyDescent="0.25">
      <c r="A87" s="70" t="s">
        <v>281</v>
      </c>
      <c r="B87" s="70" t="s">
        <v>45</v>
      </c>
      <c r="C87" s="70" t="s">
        <v>190</v>
      </c>
      <c r="D87" s="70" t="s">
        <v>191</v>
      </c>
      <c r="E87" s="42">
        <v>8</v>
      </c>
      <c r="F87" s="42">
        <v>7967583.96</v>
      </c>
      <c r="G87" s="42">
        <v>0.10601078328250817</v>
      </c>
      <c r="H87" s="37" t="s">
        <v>184</v>
      </c>
    </row>
    <row r="88" spans="1:8" s="28" customFormat="1" x14ac:dyDescent="0.25">
      <c r="A88" s="70" t="s">
        <v>452</v>
      </c>
      <c r="B88" s="70" t="s">
        <v>453</v>
      </c>
      <c r="C88" s="70" t="s">
        <v>190</v>
      </c>
      <c r="D88" s="70" t="s">
        <v>191</v>
      </c>
      <c r="E88" s="42">
        <v>7</v>
      </c>
      <c r="F88" s="42">
        <v>7649700.7000000002</v>
      </c>
      <c r="G88" s="42">
        <v>0.10178126357437858</v>
      </c>
      <c r="H88" s="37" t="s">
        <v>184</v>
      </c>
    </row>
    <row r="89" spans="1:8" s="28" customFormat="1" x14ac:dyDescent="0.25">
      <c r="A89" s="70" t="s">
        <v>601</v>
      </c>
      <c r="B89" s="70" t="s">
        <v>602</v>
      </c>
      <c r="C89" s="70" t="s">
        <v>190</v>
      </c>
      <c r="D89" s="70" t="s">
        <v>191</v>
      </c>
      <c r="E89" s="42">
        <v>2</v>
      </c>
      <c r="F89" s="42">
        <v>2173529.73</v>
      </c>
      <c r="G89" s="42">
        <v>2.8919380118476782E-2</v>
      </c>
      <c r="H89" s="37" t="s">
        <v>184</v>
      </c>
    </row>
    <row r="90" spans="1:8" s="28" customFormat="1" x14ac:dyDescent="0.25">
      <c r="A90" s="70" t="s">
        <v>873</v>
      </c>
      <c r="B90" s="70" t="s">
        <v>874</v>
      </c>
      <c r="C90" s="70" t="s">
        <v>160</v>
      </c>
      <c r="D90" s="70" t="s">
        <v>161</v>
      </c>
      <c r="E90" s="42">
        <v>2500</v>
      </c>
      <c r="F90" s="42">
        <v>252299100.25</v>
      </c>
      <c r="G90" s="42">
        <v>3.3569053521432304</v>
      </c>
      <c r="H90" s="37" t="s">
        <v>184</v>
      </c>
    </row>
    <row r="91" spans="1:8" s="28" customFormat="1" x14ac:dyDescent="0.25">
      <c r="A91" s="70" t="s">
        <v>926</v>
      </c>
      <c r="B91" s="70" t="s">
        <v>927</v>
      </c>
      <c r="C91" s="70" t="s">
        <v>160</v>
      </c>
      <c r="D91" s="70" t="s">
        <v>161</v>
      </c>
      <c r="E91" s="42">
        <v>1700</v>
      </c>
      <c r="F91" s="42">
        <v>171475781.22</v>
      </c>
      <c r="G91" s="42">
        <v>2.2815300061315207</v>
      </c>
      <c r="H91" s="37" t="s">
        <v>184</v>
      </c>
    </row>
    <row r="92" spans="1:8" s="28" customFormat="1" x14ac:dyDescent="0.25">
      <c r="A92" s="70" t="s">
        <v>1001</v>
      </c>
      <c r="B92" s="70" t="s">
        <v>1002</v>
      </c>
      <c r="C92" s="70" t="s">
        <v>160</v>
      </c>
      <c r="D92" s="70" t="s">
        <v>161</v>
      </c>
      <c r="E92" s="42">
        <v>1600</v>
      </c>
      <c r="F92" s="42">
        <v>160734057.12</v>
      </c>
      <c r="G92" s="42">
        <v>2.1386085645298443</v>
      </c>
      <c r="H92" s="37" t="s">
        <v>184</v>
      </c>
    </row>
    <row r="93" spans="1:8" s="28" customFormat="1" x14ac:dyDescent="0.25">
      <c r="A93" s="70" t="s">
        <v>924</v>
      </c>
      <c r="B93" s="70" t="s">
        <v>925</v>
      </c>
      <c r="C93" s="70" t="s">
        <v>160</v>
      </c>
      <c r="D93" s="70" t="s">
        <v>161</v>
      </c>
      <c r="E93" s="42">
        <v>1500</v>
      </c>
      <c r="F93" s="42">
        <v>153070346.69999999</v>
      </c>
      <c r="G93" s="42">
        <v>2.0366408979758135</v>
      </c>
      <c r="H93" s="37" t="s">
        <v>184</v>
      </c>
    </row>
    <row r="94" spans="1:8" s="28" customFormat="1" x14ac:dyDescent="0.25">
      <c r="A94" s="70" t="s">
        <v>1003</v>
      </c>
      <c r="B94" s="70" t="s">
        <v>1004</v>
      </c>
      <c r="C94" s="70" t="s">
        <v>160</v>
      </c>
      <c r="D94" s="70" t="s">
        <v>161</v>
      </c>
      <c r="E94" s="42">
        <v>1500</v>
      </c>
      <c r="F94" s="42">
        <v>150931505.09999999</v>
      </c>
      <c r="G94" s="42">
        <v>2.0081830524769111</v>
      </c>
      <c r="H94" s="37" t="s">
        <v>184</v>
      </c>
    </row>
    <row r="95" spans="1:8" s="28" customFormat="1" ht="30" x14ac:dyDescent="0.25">
      <c r="A95" s="70" t="s">
        <v>838</v>
      </c>
      <c r="B95" s="70" t="s">
        <v>839</v>
      </c>
      <c r="C95" s="70" t="s">
        <v>160</v>
      </c>
      <c r="D95" s="70" t="s">
        <v>161</v>
      </c>
      <c r="E95" s="42">
        <v>1400</v>
      </c>
      <c r="F95" s="42">
        <v>141185677.36000001</v>
      </c>
      <c r="G95" s="42">
        <v>1.8785122717684022</v>
      </c>
      <c r="H95" s="37" t="s">
        <v>351</v>
      </c>
    </row>
    <row r="96" spans="1:8" s="28" customFormat="1" ht="30" x14ac:dyDescent="0.25">
      <c r="A96" s="70" t="s">
        <v>1041</v>
      </c>
      <c r="B96" s="70" t="s">
        <v>1042</v>
      </c>
      <c r="C96" s="70" t="s">
        <v>160</v>
      </c>
      <c r="D96" s="70" t="s">
        <v>161</v>
      </c>
      <c r="E96" s="42">
        <v>1100</v>
      </c>
      <c r="F96" s="42">
        <v>110762759.36</v>
      </c>
      <c r="G96" s="42">
        <v>1.4737274106221736</v>
      </c>
      <c r="H96" s="37" t="s">
        <v>184</v>
      </c>
    </row>
    <row r="97" spans="1:8" s="28" customFormat="1" x14ac:dyDescent="0.25">
      <c r="A97" s="70" t="s">
        <v>871</v>
      </c>
      <c r="B97" s="70" t="s">
        <v>872</v>
      </c>
      <c r="C97" s="70" t="s">
        <v>160</v>
      </c>
      <c r="D97" s="70" t="s">
        <v>161</v>
      </c>
      <c r="E97" s="42">
        <v>1000</v>
      </c>
      <c r="F97" s="42">
        <v>102168234.5</v>
      </c>
      <c r="G97" s="42">
        <v>1.3593750151000572</v>
      </c>
      <c r="H97" s="37" t="s">
        <v>184</v>
      </c>
    </row>
    <row r="98" spans="1:8" s="28" customFormat="1" x14ac:dyDescent="0.25">
      <c r="A98" s="70" t="s">
        <v>958</v>
      </c>
      <c r="B98" s="70" t="s">
        <v>959</v>
      </c>
      <c r="C98" s="70" t="s">
        <v>160</v>
      </c>
      <c r="D98" s="70" t="s">
        <v>161</v>
      </c>
      <c r="E98" s="42">
        <v>1000</v>
      </c>
      <c r="F98" s="42">
        <v>101746333.90000001</v>
      </c>
      <c r="G98" s="42">
        <v>1.3537615175457298</v>
      </c>
      <c r="H98" s="37" t="s">
        <v>184</v>
      </c>
    </row>
    <row r="99" spans="1:8" s="28" customFormat="1" ht="30" x14ac:dyDescent="0.25">
      <c r="A99" s="70" t="s">
        <v>930</v>
      </c>
      <c r="B99" s="70" t="s">
        <v>931</v>
      </c>
      <c r="C99" s="70" t="s">
        <v>160</v>
      </c>
      <c r="D99" s="70" t="s">
        <v>161</v>
      </c>
      <c r="E99" s="42">
        <v>1000</v>
      </c>
      <c r="F99" s="42">
        <v>101259475.59999999</v>
      </c>
      <c r="G99" s="42">
        <v>1.3472837408458289</v>
      </c>
      <c r="H99" s="37" t="s">
        <v>351</v>
      </c>
    </row>
    <row r="100" spans="1:8" s="28" customFormat="1" x14ac:dyDescent="0.25">
      <c r="A100" s="70" t="s">
        <v>1005</v>
      </c>
      <c r="B100" s="70" t="s">
        <v>1006</v>
      </c>
      <c r="C100" s="70" t="s">
        <v>160</v>
      </c>
      <c r="D100" s="70" t="s">
        <v>161</v>
      </c>
      <c r="E100" s="42">
        <v>1000</v>
      </c>
      <c r="F100" s="42">
        <v>100988547.5</v>
      </c>
      <c r="G100" s="42">
        <v>1.3436789717918181</v>
      </c>
      <c r="H100" s="37" t="s">
        <v>184</v>
      </c>
    </row>
    <row r="101" spans="1:8" s="28" customFormat="1" ht="30" x14ac:dyDescent="0.25">
      <c r="A101" s="70" t="s">
        <v>393</v>
      </c>
      <c r="B101" s="70" t="s">
        <v>394</v>
      </c>
      <c r="C101" s="70" t="s">
        <v>160</v>
      </c>
      <c r="D101" s="70" t="s">
        <v>161</v>
      </c>
      <c r="E101" s="42">
        <v>100463</v>
      </c>
      <c r="F101" s="42">
        <v>99949282.450000003</v>
      </c>
      <c r="G101" s="42">
        <v>1.3298512791635706</v>
      </c>
      <c r="H101" s="37" t="s">
        <v>184</v>
      </c>
    </row>
    <row r="102" spans="1:8" s="28" customFormat="1" x14ac:dyDescent="0.25">
      <c r="A102" s="70" t="s">
        <v>1007</v>
      </c>
      <c r="B102" s="70" t="s">
        <v>1008</v>
      </c>
      <c r="C102" s="70" t="s">
        <v>160</v>
      </c>
      <c r="D102" s="70" t="s">
        <v>161</v>
      </c>
      <c r="E102" s="42">
        <v>100</v>
      </c>
      <c r="F102" s="42">
        <v>99899269.450000003</v>
      </c>
      <c r="G102" s="42">
        <v>1.3291858431504799</v>
      </c>
      <c r="H102" s="37" t="s">
        <v>184</v>
      </c>
    </row>
    <row r="103" spans="1:8" s="28" customFormat="1" x14ac:dyDescent="0.25">
      <c r="A103" s="70" t="s">
        <v>830</v>
      </c>
      <c r="B103" s="70" t="s">
        <v>831</v>
      </c>
      <c r="C103" s="70" t="s">
        <v>160</v>
      </c>
      <c r="D103" s="70" t="s">
        <v>161</v>
      </c>
      <c r="E103" s="42">
        <v>800</v>
      </c>
      <c r="F103" s="42">
        <v>80650876.319999993</v>
      </c>
      <c r="G103" s="42">
        <v>1.0730809507658943</v>
      </c>
      <c r="H103" s="37" t="s">
        <v>184</v>
      </c>
    </row>
    <row r="104" spans="1:8" s="28" customFormat="1" x14ac:dyDescent="0.25">
      <c r="A104" s="70" t="s">
        <v>968</v>
      </c>
      <c r="B104" s="70" t="s">
        <v>969</v>
      </c>
      <c r="C104" s="70" t="s">
        <v>160</v>
      </c>
      <c r="D104" s="70" t="s">
        <v>161</v>
      </c>
      <c r="E104" s="42">
        <v>68</v>
      </c>
      <c r="F104" s="42">
        <v>67284182.730000004</v>
      </c>
      <c r="G104" s="42">
        <v>0.89523360526102447</v>
      </c>
      <c r="H104" s="37" t="s">
        <v>184</v>
      </c>
    </row>
    <row r="105" spans="1:8" s="28" customFormat="1" x14ac:dyDescent="0.25">
      <c r="A105" s="70" t="s">
        <v>484</v>
      </c>
      <c r="B105" s="70" t="s">
        <v>485</v>
      </c>
      <c r="C105" s="70" t="s">
        <v>160</v>
      </c>
      <c r="D105" s="70" t="s">
        <v>161</v>
      </c>
      <c r="E105" s="42">
        <v>53</v>
      </c>
      <c r="F105" s="42">
        <v>54232621.549999997</v>
      </c>
      <c r="G105" s="42">
        <v>0.72157917868735355</v>
      </c>
      <c r="H105" s="37" t="s">
        <v>184</v>
      </c>
    </row>
    <row r="106" spans="1:8" s="28" customFormat="1" ht="30" x14ac:dyDescent="0.25">
      <c r="A106" s="70" t="s">
        <v>1043</v>
      </c>
      <c r="B106" s="70" t="s">
        <v>1044</v>
      </c>
      <c r="C106" s="70" t="s">
        <v>160</v>
      </c>
      <c r="D106" s="70" t="s">
        <v>161</v>
      </c>
      <c r="E106" s="42">
        <v>510</v>
      </c>
      <c r="F106" s="42">
        <v>51042955.57</v>
      </c>
      <c r="G106" s="42">
        <v>0.67913984065879407</v>
      </c>
      <c r="H106" s="37" t="s">
        <v>184</v>
      </c>
    </row>
    <row r="107" spans="1:8" s="28" customFormat="1" x14ac:dyDescent="0.25">
      <c r="A107" s="70" t="s">
        <v>928</v>
      </c>
      <c r="B107" s="70" t="s">
        <v>929</v>
      </c>
      <c r="C107" s="70" t="s">
        <v>160</v>
      </c>
      <c r="D107" s="70" t="s">
        <v>161</v>
      </c>
      <c r="E107" s="42">
        <v>500</v>
      </c>
      <c r="F107" s="42">
        <v>50944632.950000003</v>
      </c>
      <c r="G107" s="42">
        <v>0.67783163254791423</v>
      </c>
      <c r="H107" s="37" t="s">
        <v>184</v>
      </c>
    </row>
    <row r="108" spans="1:8" s="28" customFormat="1" x14ac:dyDescent="0.25">
      <c r="A108" s="70" t="s">
        <v>966</v>
      </c>
      <c r="B108" s="70" t="s">
        <v>967</v>
      </c>
      <c r="C108" s="70" t="s">
        <v>160</v>
      </c>
      <c r="D108" s="70" t="s">
        <v>161</v>
      </c>
      <c r="E108" s="42">
        <v>500</v>
      </c>
      <c r="F108" s="42">
        <v>50913315</v>
      </c>
      <c r="G108" s="42">
        <v>0.6774149390524995</v>
      </c>
      <c r="H108" s="37" t="s">
        <v>184</v>
      </c>
    </row>
    <row r="109" spans="1:8" s="28" customFormat="1" x14ac:dyDescent="0.25">
      <c r="A109" s="70" t="s">
        <v>875</v>
      </c>
      <c r="B109" s="70" t="s">
        <v>876</v>
      </c>
      <c r="C109" s="70" t="s">
        <v>160</v>
      </c>
      <c r="D109" s="70" t="s">
        <v>161</v>
      </c>
      <c r="E109" s="42">
        <v>500</v>
      </c>
      <c r="F109" s="42">
        <v>50709473.850000001</v>
      </c>
      <c r="G109" s="42">
        <v>0.67470277937082013</v>
      </c>
      <c r="H109" s="37" t="s">
        <v>351</v>
      </c>
    </row>
    <row r="110" spans="1:8" s="28" customFormat="1" ht="30" x14ac:dyDescent="0.25">
      <c r="A110" s="70" t="s">
        <v>691</v>
      </c>
      <c r="B110" s="70" t="s">
        <v>692</v>
      </c>
      <c r="C110" s="70" t="s">
        <v>160</v>
      </c>
      <c r="D110" s="70" t="s">
        <v>161</v>
      </c>
      <c r="E110" s="42">
        <v>50000</v>
      </c>
      <c r="F110" s="42">
        <v>50521180</v>
      </c>
      <c r="G110" s="42">
        <v>0.67219748057183781</v>
      </c>
      <c r="H110" s="37" t="s">
        <v>351</v>
      </c>
    </row>
    <row r="111" spans="1:8" s="28" customFormat="1" x14ac:dyDescent="0.25">
      <c r="A111" s="70" t="s">
        <v>1009</v>
      </c>
      <c r="B111" s="70" t="s">
        <v>1010</v>
      </c>
      <c r="C111" s="70" t="s">
        <v>160</v>
      </c>
      <c r="D111" s="70" t="s">
        <v>161</v>
      </c>
      <c r="E111" s="42">
        <v>500</v>
      </c>
      <c r="F111" s="42">
        <v>50501064</v>
      </c>
      <c r="G111" s="42">
        <v>0.67192983194369438</v>
      </c>
      <c r="H111" s="37" t="s">
        <v>184</v>
      </c>
    </row>
    <row r="112" spans="1:8" s="28" customFormat="1" x14ac:dyDescent="0.25">
      <c r="A112" s="70" t="s">
        <v>832</v>
      </c>
      <c r="B112" s="70" t="s">
        <v>833</v>
      </c>
      <c r="C112" s="70" t="s">
        <v>160</v>
      </c>
      <c r="D112" s="70" t="s">
        <v>161</v>
      </c>
      <c r="E112" s="42">
        <v>500</v>
      </c>
      <c r="F112" s="42">
        <v>50465261.399999999</v>
      </c>
      <c r="G112" s="42">
        <v>0.67145346901001157</v>
      </c>
      <c r="H112" s="37" t="s">
        <v>184</v>
      </c>
    </row>
    <row r="113" spans="1:8" s="28" customFormat="1" x14ac:dyDescent="0.25">
      <c r="A113" s="70" t="s">
        <v>701</v>
      </c>
      <c r="B113" s="70" t="s">
        <v>702</v>
      </c>
      <c r="C113" s="70" t="s">
        <v>160</v>
      </c>
      <c r="D113" s="70" t="s">
        <v>161</v>
      </c>
      <c r="E113" s="42">
        <v>500</v>
      </c>
      <c r="F113" s="42">
        <v>50461543</v>
      </c>
      <c r="G113" s="42">
        <v>0.67140399472790335</v>
      </c>
      <c r="H113" s="37" t="s">
        <v>184</v>
      </c>
    </row>
    <row r="114" spans="1:8" s="28" customFormat="1" x14ac:dyDescent="0.25">
      <c r="A114" s="70" t="s">
        <v>877</v>
      </c>
      <c r="B114" s="70" t="s">
        <v>878</v>
      </c>
      <c r="C114" s="70" t="s">
        <v>160</v>
      </c>
      <c r="D114" s="70" t="s">
        <v>161</v>
      </c>
      <c r="E114" s="42">
        <v>500</v>
      </c>
      <c r="F114" s="42">
        <v>50373663.950000003</v>
      </c>
      <c r="G114" s="42">
        <v>0.67023474104053804</v>
      </c>
      <c r="H114" s="37" t="s">
        <v>184</v>
      </c>
    </row>
    <row r="115" spans="1:8" s="28" customFormat="1" ht="30" x14ac:dyDescent="0.25">
      <c r="A115" s="70" t="s">
        <v>960</v>
      </c>
      <c r="B115" s="70" t="s">
        <v>961</v>
      </c>
      <c r="C115" s="70" t="s">
        <v>160</v>
      </c>
      <c r="D115" s="70" t="s">
        <v>161</v>
      </c>
      <c r="E115" s="42">
        <v>500</v>
      </c>
      <c r="F115" s="42">
        <v>50321049.75</v>
      </c>
      <c r="G115" s="42">
        <v>0.66953469538280985</v>
      </c>
      <c r="H115" s="37" t="s">
        <v>184</v>
      </c>
    </row>
    <row r="116" spans="1:8" s="28" customFormat="1" x14ac:dyDescent="0.25">
      <c r="A116" s="70" t="s">
        <v>964</v>
      </c>
      <c r="B116" s="70" t="s">
        <v>965</v>
      </c>
      <c r="C116" s="70" t="s">
        <v>160</v>
      </c>
      <c r="D116" s="70" t="s">
        <v>161</v>
      </c>
      <c r="E116" s="42">
        <v>500</v>
      </c>
      <c r="F116" s="42">
        <v>50240371</v>
      </c>
      <c r="G116" s="42">
        <v>0.66846124356545955</v>
      </c>
      <c r="H116" s="37" t="s">
        <v>184</v>
      </c>
    </row>
    <row r="117" spans="1:8" s="28" customFormat="1" ht="30" x14ac:dyDescent="0.25">
      <c r="A117" s="70" t="s">
        <v>962</v>
      </c>
      <c r="B117" s="70" t="s">
        <v>963</v>
      </c>
      <c r="C117" s="70" t="s">
        <v>160</v>
      </c>
      <c r="D117" s="70" t="s">
        <v>161</v>
      </c>
      <c r="E117" s="42">
        <v>500</v>
      </c>
      <c r="F117" s="42">
        <v>50176377.850000001</v>
      </c>
      <c r="G117" s="42">
        <v>0.66760979800928189</v>
      </c>
      <c r="H117" s="37" t="s">
        <v>351</v>
      </c>
    </row>
    <row r="118" spans="1:8" s="28" customFormat="1" x14ac:dyDescent="0.25">
      <c r="A118" s="70" t="s">
        <v>834</v>
      </c>
      <c r="B118" s="70" t="s">
        <v>835</v>
      </c>
      <c r="C118" s="70" t="s">
        <v>160</v>
      </c>
      <c r="D118" s="70" t="s">
        <v>161</v>
      </c>
      <c r="E118" s="42">
        <v>50</v>
      </c>
      <c r="F118" s="42">
        <v>50104981.579999998</v>
      </c>
      <c r="G118" s="42">
        <v>0.66665985201007461</v>
      </c>
      <c r="H118" s="37" t="s">
        <v>184</v>
      </c>
    </row>
    <row r="119" spans="1:8" s="28" customFormat="1" ht="30" x14ac:dyDescent="0.25">
      <c r="A119" s="70" t="s">
        <v>932</v>
      </c>
      <c r="B119" s="70" t="s">
        <v>933</v>
      </c>
      <c r="C119" s="70" t="s">
        <v>160</v>
      </c>
      <c r="D119" s="70" t="s">
        <v>161</v>
      </c>
      <c r="E119" s="42">
        <v>43300</v>
      </c>
      <c r="F119" s="42">
        <v>44544442</v>
      </c>
      <c r="G119" s="42">
        <v>0.59267542218686009</v>
      </c>
      <c r="H119" s="37" t="s">
        <v>184</v>
      </c>
    </row>
    <row r="120" spans="1:8" s="28" customFormat="1" x14ac:dyDescent="0.25">
      <c r="A120" s="70" t="s">
        <v>836</v>
      </c>
      <c r="B120" s="70" t="s">
        <v>837</v>
      </c>
      <c r="C120" s="70" t="s">
        <v>160</v>
      </c>
      <c r="D120" s="70" t="s">
        <v>161</v>
      </c>
      <c r="E120" s="42">
        <v>400</v>
      </c>
      <c r="F120" s="42">
        <v>40420435.240000002</v>
      </c>
      <c r="G120" s="42">
        <v>0.53780443631651376</v>
      </c>
      <c r="H120" s="37" t="s">
        <v>351</v>
      </c>
    </row>
    <row r="121" spans="1:8" s="28" customFormat="1" ht="30" x14ac:dyDescent="0.25">
      <c r="A121" s="70" t="s">
        <v>747</v>
      </c>
      <c r="B121" s="70" t="s">
        <v>748</v>
      </c>
      <c r="C121" s="70" t="s">
        <v>160</v>
      </c>
      <c r="D121" s="70" t="s">
        <v>161</v>
      </c>
      <c r="E121" s="42">
        <v>400</v>
      </c>
      <c r="F121" s="42">
        <v>40363814.960000001</v>
      </c>
      <c r="G121" s="42">
        <v>0.53705108871922336</v>
      </c>
      <c r="H121" s="37" t="s">
        <v>184</v>
      </c>
    </row>
    <row r="122" spans="1:8" s="28" customFormat="1" ht="30" x14ac:dyDescent="0.25">
      <c r="A122" s="70" t="s">
        <v>879</v>
      </c>
      <c r="B122" s="70" t="s">
        <v>880</v>
      </c>
      <c r="C122" s="70" t="s">
        <v>160</v>
      </c>
      <c r="D122" s="70" t="s">
        <v>161</v>
      </c>
      <c r="E122" s="42">
        <v>400</v>
      </c>
      <c r="F122" s="42">
        <v>40216004.960000001</v>
      </c>
      <c r="G122" s="42">
        <v>0.53508443810648387</v>
      </c>
      <c r="H122" s="37" t="s">
        <v>184</v>
      </c>
    </row>
    <row r="123" spans="1:8" s="28" customFormat="1" x14ac:dyDescent="0.25">
      <c r="A123" s="70" t="s">
        <v>1045</v>
      </c>
      <c r="B123" s="70" t="s">
        <v>1046</v>
      </c>
      <c r="C123" s="70" t="s">
        <v>160</v>
      </c>
      <c r="D123" s="70" t="s">
        <v>161</v>
      </c>
      <c r="E123" s="42">
        <v>33</v>
      </c>
      <c r="F123" s="42">
        <v>36823129.729999997</v>
      </c>
      <c r="G123" s="42">
        <v>0.48994134799060385</v>
      </c>
      <c r="H123" s="37" t="s">
        <v>184</v>
      </c>
    </row>
    <row r="124" spans="1:8" s="28" customFormat="1" ht="30" x14ac:dyDescent="0.25">
      <c r="A124" s="70" t="s">
        <v>548</v>
      </c>
      <c r="B124" s="70" t="s">
        <v>549</v>
      </c>
      <c r="C124" s="70" t="s">
        <v>160</v>
      </c>
      <c r="D124" s="70" t="s">
        <v>161</v>
      </c>
      <c r="E124" s="42">
        <v>310</v>
      </c>
      <c r="F124" s="42">
        <v>31152011.170000002</v>
      </c>
      <c r="G124" s="42">
        <v>0.41448563598909899</v>
      </c>
      <c r="H124" s="37" t="s">
        <v>184</v>
      </c>
    </row>
    <row r="125" spans="1:8" s="28" customFormat="1" x14ac:dyDescent="0.25">
      <c r="A125" s="70" t="s">
        <v>399</v>
      </c>
      <c r="B125" s="70" t="s">
        <v>400</v>
      </c>
      <c r="C125" s="70" t="s">
        <v>160</v>
      </c>
      <c r="D125" s="70" t="s">
        <v>161</v>
      </c>
      <c r="E125" s="42">
        <v>27</v>
      </c>
      <c r="F125" s="42">
        <v>30581979.129999999</v>
      </c>
      <c r="G125" s="42">
        <v>0.40690121097897003</v>
      </c>
      <c r="H125" s="37" t="s">
        <v>184</v>
      </c>
    </row>
    <row r="126" spans="1:8" s="28" customFormat="1" ht="30" x14ac:dyDescent="0.25">
      <c r="A126" s="70" t="s">
        <v>749</v>
      </c>
      <c r="B126" s="70" t="s">
        <v>750</v>
      </c>
      <c r="C126" s="70" t="s">
        <v>160</v>
      </c>
      <c r="D126" s="70" t="s">
        <v>161</v>
      </c>
      <c r="E126" s="42">
        <v>300</v>
      </c>
      <c r="F126" s="42">
        <v>30343897.98</v>
      </c>
      <c r="G126" s="42">
        <v>0.40373347916428076</v>
      </c>
      <c r="H126" s="37" t="s">
        <v>184</v>
      </c>
    </row>
    <row r="127" spans="1:8" s="28" customFormat="1" x14ac:dyDescent="0.25">
      <c r="A127" s="70" t="s">
        <v>605</v>
      </c>
      <c r="B127" s="70" t="s">
        <v>606</v>
      </c>
      <c r="C127" s="70" t="s">
        <v>160</v>
      </c>
      <c r="D127" s="70" t="s">
        <v>161</v>
      </c>
      <c r="E127" s="42">
        <v>28000</v>
      </c>
      <c r="F127" s="42">
        <v>28251045.199999999</v>
      </c>
      <c r="G127" s="42">
        <v>0.37588752691368477</v>
      </c>
      <c r="H127" s="37" t="s">
        <v>351</v>
      </c>
    </row>
    <row r="128" spans="1:8" s="28" customFormat="1" x14ac:dyDescent="0.25">
      <c r="A128" s="70" t="s">
        <v>611</v>
      </c>
      <c r="B128" s="70" t="s">
        <v>612</v>
      </c>
      <c r="C128" s="70" t="s">
        <v>160</v>
      </c>
      <c r="D128" s="70" t="s">
        <v>161</v>
      </c>
      <c r="E128" s="42">
        <v>27</v>
      </c>
      <c r="F128" s="42">
        <v>26970747.23</v>
      </c>
      <c r="G128" s="42">
        <v>0.35885282840079891</v>
      </c>
      <c r="H128" s="37" t="s">
        <v>184</v>
      </c>
    </row>
    <row r="129" spans="1:8" s="28" customFormat="1" x14ac:dyDescent="0.25">
      <c r="A129" s="70" t="s">
        <v>607</v>
      </c>
      <c r="B129" s="70" t="s">
        <v>608</v>
      </c>
      <c r="C129" s="70" t="s">
        <v>160</v>
      </c>
      <c r="D129" s="70" t="s">
        <v>161</v>
      </c>
      <c r="E129" s="42">
        <v>25</v>
      </c>
      <c r="F129" s="42">
        <v>24583563.140000001</v>
      </c>
      <c r="G129" s="42">
        <v>0.32709072128138528</v>
      </c>
      <c r="H129" s="37" t="s">
        <v>184</v>
      </c>
    </row>
    <row r="130" spans="1:8" s="28" customFormat="1" ht="30" x14ac:dyDescent="0.25">
      <c r="A130" s="70" t="s">
        <v>296</v>
      </c>
      <c r="B130" s="70" t="s">
        <v>53</v>
      </c>
      <c r="C130" s="70" t="s">
        <v>160</v>
      </c>
      <c r="D130" s="70" t="s">
        <v>161</v>
      </c>
      <c r="E130" s="42">
        <v>23</v>
      </c>
      <c r="F130" s="42">
        <v>22804049.079999998</v>
      </c>
      <c r="G130" s="42">
        <v>0.30341382244857573</v>
      </c>
      <c r="H130" s="37" t="s">
        <v>184</v>
      </c>
    </row>
    <row r="131" spans="1:8" s="28" customFormat="1" x14ac:dyDescent="0.25">
      <c r="A131" s="70" t="s">
        <v>693</v>
      </c>
      <c r="B131" s="70" t="s">
        <v>694</v>
      </c>
      <c r="C131" s="70" t="s">
        <v>160</v>
      </c>
      <c r="D131" s="70" t="s">
        <v>161</v>
      </c>
      <c r="E131" s="42">
        <v>200</v>
      </c>
      <c r="F131" s="42">
        <v>20407014.960000001</v>
      </c>
      <c r="G131" s="42">
        <v>0.2715206581101986</v>
      </c>
      <c r="H131" s="37" t="s">
        <v>184</v>
      </c>
    </row>
    <row r="132" spans="1:8" s="28" customFormat="1" x14ac:dyDescent="0.25">
      <c r="A132" s="70" t="s">
        <v>751</v>
      </c>
      <c r="B132" s="70" t="s">
        <v>752</v>
      </c>
      <c r="C132" s="70" t="s">
        <v>160</v>
      </c>
      <c r="D132" s="70" t="s">
        <v>161</v>
      </c>
      <c r="E132" s="42">
        <v>200</v>
      </c>
      <c r="F132" s="42">
        <v>20211883.359999999</v>
      </c>
      <c r="G132" s="42">
        <v>0.2689243812635384</v>
      </c>
      <c r="H132" s="37" t="s">
        <v>351</v>
      </c>
    </row>
    <row r="133" spans="1:8" s="28" customFormat="1" x14ac:dyDescent="0.25">
      <c r="A133" s="70" t="s">
        <v>637</v>
      </c>
      <c r="B133" s="70" t="s">
        <v>638</v>
      </c>
      <c r="C133" s="70" t="s">
        <v>160</v>
      </c>
      <c r="D133" s="70" t="s">
        <v>161</v>
      </c>
      <c r="E133" s="42">
        <v>200</v>
      </c>
      <c r="F133" s="42">
        <v>20192521.52</v>
      </c>
      <c r="G133" s="42">
        <v>0.26866676693095087</v>
      </c>
      <c r="H133" s="37" t="s">
        <v>184</v>
      </c>
    </row>
    <row r="134" spans="1:8" s="28" customFormat="1" ht="30" x14ac:dyDescent="0.25">
      <c r="A134" s="70" t="s">
        <v>699</v>
      </c>
      <c r="B134" s="70" t="s">
        <v>700</v>
      </c>
      <c r="C134" s="70" t="s">
        <v>160</v>
      </c>
      <c r="D134" s="70" t="s">
        <v>161</v>
      </c>
      <c r="E134" s="42">
        <v>200</v>
      </c>
      <c r="F134" s="42">
        <v>20073094.219999999</v>
      </c>
      <c r="G134" s="42">
        <v>0.26707775554658697</v>
      </c>
      <c r="H134" s="37" t="s">
        <v>184</v>
      </c>
    </row>
    <row r="135" spans="1:8" s="28" customFormat="1" ht="30" x14ac:dyDescent="0.25">
      <c r="A135" s="70" t="s">
        <v>695</v>
      </c>
      <c r="B135" s="70" t="s">
        <v>696</v>
      </c>
      <c r="C135" s="70" t="s">
        <v>160</v>
      </c>
      <c r="D135" s="70" t="s">
        <v>161</v>
      </c>
      <c r="E135" s="42">
        <v>200</v>
      </c>
      <c r="F135" s="42">
        <v>20032141.940000001</v>
      </c>
      <c r="G135" s="42">
        <v>0.26653287477698356</v>
      </c>
      <c r="H135" s="37" t="s">
        <v>351</v>
      </c>
    </row>
    <row r="136" spans="1:8" s="28" customFormat="1" ht="30" x14ac:dyDescent="0.25">
      <c r="A136" s="70" t="s">
        <v>697</v>
      </c>
      <c r="B136" s="70" t="s">
        <v>698</v>
      </c>
      <c r="C136" s="70" t="s">
        <v>160</v>
      </c>
      <c r="D136" s="70" t="s">
        <v>161</v>
      </c>
      <c r="E136" s="42">
        <v>200</v>
      </c>
      <c r="F136" s="42">
        <v>20018309.82</v>
      </c>
      <c r="G136" s="42">
        <v>0.26634883481166671</v>
      </c>
      <c r="H136" s="37" t="s">
        <v>351</v>
      </c>
    </row>
    <row r="137" spans="1:8" s="28" customFormat="1" ht="30" x14ac:dyDescent="0.25">
      <c r="A137" s="70" t="s">
        <v>603</v>
      </c>
      <c r="B137" s="70" t="s">
        <v>604</v>
      </c>
      <c r="C137" s="70" t="s">
        <v>160</v>
      </c>
      <c r="D137" s="70" t="s">
        <v>161</v>
      </c>
      <c r="E137" s="42">
        <v>200</v>
      </c>
      <c r="F137" s="42">
        <v>19911226.859999999</v>
      </c>
      <c r="G137" s="42">
        <v>0.26492406809156682</v>
      </c>
      <c r="H137" s="37" t="s">
        <v>351</v>
      </c>
    </row>
    <row r="138" spans="1:8" s="28" customFormat="1" x14ac:dyDescent="0.25">
      <c r="A138" s="70" t="s">
        <v>397</v>
      </c>
      <c r="B138" s="70" t="s">
        <v>398</v>
      </c>
      <c r="C138" s="70" t="s">
        <v>160</v>
      </c>
      <c r="D138" s="70" t="s">
        <v>161</v>
      </c>
      <c r="E138" s="42">
        <v>16</v>
      </c>
      <c r="F138" s="42">
        <v>17279868.25</v>
      </c>
      <c r="G138" s="42">
        <v>0.22991315527989037</v>
      </c>
      <c r="H138" s="37" t="s">
        <v>184</v>
      </c>
    </row>
    <row r="139" spans="1:8" s="28" customFormat="1" ht="30" x14ac:dyDescent="0.25">
      <c r="A139" s="70" t="s">
        <v>521</v>
      </c>
      <c r="B139" s="70" t="s">
        <v>522</v>
      </c>
      <c r="C139" s="70" t="s">
        <v>160</v>
      </c>
      <c r="D139" s="70" t="s">
        <v>161</v>
      </c>
      <c r="E139" s="42">
        <v>15</v>
      </c>
      <c r="F139" s="42">
        <v>14994703.460000001</v>
      </c>
      <c r="G139" s="42">
        <v>0.19950844156319822</v>
      </c>
      <c r="H139" s="37" t="s">
        <v>351</v>
      </c>
    </row>
    <row r="140" spans="1:8" s="28" customFormat="1" ht="30" x14ac:dyDescent="0.25">
      <c r="A140" s="70" t="s">
        <v>519</v>
      </c>
      <c r="B140" s="70" t="s">
        <v>520</v>
      </c>
      <c r="C140" s="70" t="s">
        <v>160</v>
      </c>
      <c r="D140" s="70" t="s">
        <v>161</v>
      </c>
      <c r="E140" s="42">
        <v>150</v>
      </c>
      <c r="F140" s="42">
        <v>14804161.289999999</v>
      </c>
      <c r="G140" s="42">
        <v>0.19697322828004268</v>
      </c>
      <c r="H140" s="37" t="s">
        <v>351</v>
      </c>
    </row>
    <row r="141" spans="1:8" s="28" customFormat="1" ht="30" x14ac:dyDescent="0.25">
      <c r="A141" s="70" t="s">
        <v>480</v>
      </c>
      <c r="B141" s="70" t="s">
        <v>481</v>
      </c>
      <c r="C141" s="70" t="s">
        <v>160</v>
      </c>
      <c r="D141" s="70" t="s">
        <v>161</v>
      </c>
      <c r="E141" s="42">
        <v>14300</v>
      </c>
      <c r="F141" s="42">
        <v>14321707.4</v>
      </c>
      <c r="G141" s="42">
        <v>0.19055405340427611</v>
      </c>
      <c r="H141" s="37" t="s">
        <v>351</v>
      </c>
    </row>
    <row r="142" spans="1:8" s="28" customFormat="1" ht="30" x14ac:dyDescent="0.25">
      <c r="A142" s="70" t="s">
        <v>284</v>
      </c>
      <c r="B142" s="70" t="s">
        <v>192</v>
      </c>
      <c r="C142" s="70" t="s">
        <v>160</v>
      </c>
      <c r="D142" s="70" t="s">
        <v>161</v>
      </c>
      <c r="E142" s="42">
        <v>14</v>
      </c>
      <c r="F142" s="42">
        <v>14125437.310000001</v>
      </c>
      <c r="G142" s="42">
        <v>0.18794262865114073</v>
      </c>
      <c r="H142" s="37" t="s">
        <v>184</v>
      </c>
    </row>
    <row r="143" spans="1:8" s="28" customFormat="1" x14ac:dyDescent="0.25">
      <c r="A143" s="70" t="s">
        <v>753</v>
      </c>
      <c r="B143" s="70" t="s">
        <v>754</v>
      </c>
      <c r="C143" s="70" t="s">
        <v>160</v>
      </c>
      <c r="D143" s="70" t="s">
        <v>161</v>
      </c>
      <c r="E143" s="42">
        <v>110</v>
      </c>
      <c r="F143" s="42">
        <v>10995205.16</v>
      </c>
      <c r="G143" s="42">
        <v>0.14629407323665977</v>
      </c>
      <c r="H143" s="37" t="s">
        <v>351</v>
      </c>
    </row>
    <row r="144" spans="1:8" s="28" customFormat="1" x14ac:dyDescent="0.25">
      <c r="A144" s="70" t="s">
        <v>613</v>
      </c>
      <c r="B144" s="70" t="s">
        <v>614</v>
      </c>
      <c r="C144" s="70" t="s">
        <v>160</v>
      </c>
      <c r="D144" s="70" t="s">
        <v>161</v>
      </c>
      <c r="E144" s="42">
        <v>11</v>
      </c>
      <c r="F144" s="42">
        <v>10909135.65</v>
      </c>
      <c r="G144" s="42">
        <v>0.14514889595109254</v>
      </c>
      <c r="H144" s="37" t="s">
        <v>184</v>
      </c>
    </row>
    <row r="145" spans="1:8" s="28" customFormat="1" ht="30" x14ac:dyDescent="0.25">
      <c r="A145" s="70" t="s">
        <v>482</v>
      </c>
      <c r="B145" s="70" t="s">
        <v>483</v>
      </c>
      <c r="C145" s="70" t="s">
        <v>160</v>
      </c>
      <c r="D145" s="70" t="s">
        <v>161</v>
      </c>
      <c r="E145" s="42">
        <v>10000</v>
      </c>
      <c r="F145" s="42">
        <v>10020632</v>
      </c>
      <c r="G145" s="42">
        <v>0.13332712308258707</v>
      </c>
      <c r="H145" s="37" t="s">
        <v>351</v>
      </c>
    </row>
    <row r="146" spans="1:8" s="28" customFormat="1" ht="30" x14ac:dyDescent="0.25">
      <c r="A146" s="70" t="s">
        <v>639</v>
      </c>
      <c r="B146" s="70" t="s">
        <v>640</v>
      </c>
      <c r="C146" s="70" t="s">
        <v>160</v>
      </c>
      <c r="D146" s="70" t="s">
        <v>161</v>
      </c>
      <c r="E146" s="42">
        <v>100</v>
      </c>
      <c r="F146" s="42">
        <v>10000726.1</v>
      </c>
      <c r="G146" s="42">
        <v>0.13306226988975753</v>
      </c>
      <c r="H146" s="37" t="s">
        <v>184</v>
      </c>
    </row>
    <row r="147" spans="1:8" s="28" customFormat="1" x14ac:dyDescent="0.25">
      <c r="A147" s="70" t="s">
        <v>881</v>
      </c>
      <c r="B147" s="70" t="s">
        <v>882</v>
      </c>
      <c r="C147" s="70" t="s">
        <v>160</v>
      </c>
      <c r="D147" s="70" t="s">
        <v>161</v>
      </c>
      <c r="E147" s="42">
        <v>10</v>
      </c>
      <c r="F147" s="42">
        <v>9805848.5199999996</v>
      </c>
      <c r="G147" s="42">
        <v>0.13046937284546964</v>
      </c>
      <c r="H147" s="37" t="s">
        <v>184</v>
      </c>
    </row>
    <row r="148" spans="1:8" s="28" customFormat="1" x14ac:dyDescent="0.25">
      <c r="A148" s="70" t="s">
        <v>525</v>
      </c>
      <c r="B148" s="70" t="s">
        <v>526</v>
      </c>
      <c r="C148" s="70" t="s">
        <v>160</v>
      </c>
      <c r="D148" s="70" t="s">
        <v>161</v>
      </c>
      <c r="E148" s="42">
        <v>8</v>
      </c>
      <c r="F148" s="42">
        <v>8580337.0899999999</v>
      </c>
      <c r="G148" s="42">
        <v>0.11416362354076239</v>
      </c>
      <c r="H148" s="37" t="s">
        <v>184</v>
      </c>
    </row>
    <row r="149" spans="1:8" s="28" customFormat="1" x14ac:dyDescent="0.25">
      <c r="A149" s="70" t="s">
        <v>285</v>
      </c>
      <c r="B149" s="70" t="s">
        <v>193</v>
      </c>
      <c r="C149" s="70" t="s">
        <v>160</v>
      </c>
      <c r="D149" s="70" t="s">
        <v>161</v>
      </c>
      <c r="E149" s="42">
        <v>7</v>
      </c>
      <c r="F149" s="42">
        <v>6962731.0999999996</v>
      </c>
      <c r="G149" s="42">
        <v>9.2640953820143951E-2</v>
      </c>
      <c r="H149" s="37" t="s">
        <v>184</v>
      </c>
    </row>
    <row r="150" spans="1:8" s="28" customFormat="1" x14ac:dyDescent="0.25">
      <c r="A150" s="70" t="s">
        <v>970</v>
      </c>
      <c r="B150" s="70" t="s">
        <v>971</v>
      </c>
      <c r="C150" s="70" t="s">
        <v>160</v>
      </c>
      <c r="D150" s="70" t="s">
        <v>161</v>
      </c>
      <c r="E150" s="42">
        <v>7</v>
      </c>
      <c r="F150" s="42">
        <v>6891608.9100000001</v>
      </c>
      <c r="G150" s="42">
        <v>9.1694654526842584E-2</v>
      </c>
      <c r="H150" s="37" t="s">
        <v>184</v>
      </c>
    </row>
    <row r="151" spans="1:8" s="28" customFormat="1" x14ac:dyDescent="0.25">
      <c r="A151" s="70" t="s">
        <v>286</v>
      </c>
      <c r="B151" s="70" t="s">
        <v>67</v>
      </c>
      <c r="C151" s="70" t="s">
        <v>160</v>
      </c>
      <c r="D151" s="70" t="s">
        <v>161</v>
      </c>
      <c r="E151" s="42">
        <v>6</v>
      </c>
      <c r="F151" s="42">
        <v>6273552.5099999998</v>
      </c>
      <c r="G151" s="42">
        <v>8.3471252877647131E-2</v>
      </c>
      <c r="H151" s="37" t="s">
        <v>184</v>
      </c>
    </row>
    <row r="152" spans="1:8" s="28" customFormat="1" x14ac:dyDescent="0.25">
      <c r="A152" s="70" t="s">
        <v>571</v>
      </c>
      <c r="B152" s="70" t="s">
        <v>572</v>
      </c>
      <c r="C152" s="70" t="s">
        <v>160</v>
      </c>
      <c r="D152" s="70" t="s">
        <v>161</v>
      </c>
      <c r="E152" s="42">
        <v>6</v>
      </c>
      <c r="F152" s="42">
        <v>6052348.1100000003</v>
      </c>
      <c r="G152" s="42">
        <v>8.0528070624750342E-2</v>
      </c>
      <c r="H152" s="37" t="s">
        <v>184</v>
      </c>
    </row>
    <row r="153" spans="1:8" s="28" customFormat="1" x14ac:dyDescent="0.25">
      <c r="A153" s="70" t="s">
        <v>287</v>
      </c>
      <c r="B153" s="70" t="s">
        <v>194</v>
      </c>
      <c r="C153" s="70" t="s">
        <v>160</v>
      </c>
      <c r="D153" s="70" t="s">
        <v>161</v>
      </c>
      <c r="E153" s="42">
        <v>6</v>
      </c>
      <c r="F153" s="42">
        <v>5992602.7300000004</v>
      </c>
      <c r="G153" s="42">
        <v>7.973314275664023E-2</v>
      </c>
      <c r="H153" s="37" t="s">
        <v>184</v>
      </c>
    </row>
    <row r="154" spans="1:8" s="28" customFormat="1" x14ac:dyDescent="0.25">
      <c r="A154" s="70" t="s">
        <v>486</v>
      </c>
      <c r="B154" s="70" t="s">
        <v>487</v>
      </c>
      <c r="C154" s="70" t="s">
        <v>160</v>
      </c>
      <c r="D154" s="70" t="s">
        <v>161</v>
      </c>
      <c r="E154" s="42">
        <v>5</v>
      </c>
      <c r="F154" s="42">
        <v>5463209.0499999998</v>
      </c>
      <c r="G154" s="42">
        <v>7.2689421728614881E-2</v>
      </c>
      <c r="H154" s="37" t="s">
        <v>184</v>
      </c>
    </row>
    <row r="155" spans="1:8" s="28" customFormat="1" x14ac:dyDescent="0.25">
      <c r="A155" s="70" t="s">
        <v>289</v>
      </c>
      <c r="B155" s="70" t="s">
        <v>54</v>
      </c>
      <c r="C155" s="70" t="s">
        <v>160</v>
      </c>
      <c r="D155" s="70" t="s">
        <v>161</v>
      </c>
      <c r="E155" s="42">
        <v>5</v>
      </c>
      <c r="F155" s="42">
        <v>5200298.12</v>
      </c>
      <c r="G155" s="42">
        <v>6.9191323213085382E-2</v>
      </c>
      <c r="H155" s="37" t="s">
        <v>184</v>
      </c>
    </row>
    <row r="156" spans="1:8" s="28" customFormat="1" x14ac:dyDescent="0.25">
      <c r="A156" s="70" t="s">
        <v>840</v>
      </c>
      <c r="B156" s="70" t="s">
        <v>841</v>
      </c>
      <c r="C156" s="70" t="s">
        <v>160</v>
      </c>
      <c r="D156" s="70" t="s">
        <v>161</v>
      </c>
      <c r="E156" s="42">
        <v>5</v>
      </c>
      <c r="F156" s="42">
        <v>5166166.12</v>
      </c>
      <c r="G156" s="42">
        <v>6.8737188048251976E-2</v>
      </c>
      <c r="H156" s="37" t="s">
        <v>184</v>
      </c>
    </row>
    <row r="157" spans="1:8" s="28" customFormat="1" x14ac:dyDescent="0.25">
      <c r="A157" s="70" t="s">
        <v>569</v>
      </c>
      <c r="B157" s="70" t="s">
        <v>570</v>
      </c>
      <c r="C157" s="70" t="s">
        <v>160</v>
      </c>
      <c r="D157" s="70" t="s">
        <v>161</v>
      </c>
      <c r="E157" s="42">
        <v>5</v>
      </c>
      <c r="F157" s="42">
        <v>5145236.16</v>
      </c>
      <c r="G157" s="42">
        <v>6.8458709469951362E-2</v>
      </c>
      <c r="H157" s="37" t="s">
        <v>184</v>
      </c>
    </row>
    <row r="158" spans="1:8" s="28" customFormat="1" x14ac:dyDescent="0.25">
      <c r="A158" s="70" t="s">
        <v>290</v>
      </c>
      <c r="B158" s="70" t="s">
        <v>46</v>
      </c>
      <c r="C158" s="70" t="s">
        <v>160</v>
      </c>
      <c r="D158" s="70" t="s">
        <v>161</v>
      </c>
      <c r="E158" s="42">
        <v>5</v>
      </c>
      <c r="F158" s="42">
        <v>5104140.17</v>
      </c>
      <c r="G158" s="42">
        <v>6.791191660130487E-2</v>
      </c>
      <c r="H158" s="37" t="s">
        <v>184</v>
      </c>
    </row>
    <row r="159" spans="1:8" s="28" customFormat="1" x14ac:dyDescent="0.25">
      <c r="A159" s="70" t="s">
        <v>288</v>
      </c>
      <c r="B159" s="70" t="s">
        <v>195</v>
      </c>
      <c r="C159" s="70" t="s">
        <v>160</v>
      </c>
      <c r="D159" s="70" t="s">
        <v>161</v>
      </c>
      <c r="E159" s="42">
        <v>50</v>
      </c>
      <c r="F159" s="42">
        <v>5042854.03</v>
      </c>
      <c r="G159" s="42">
        <v>6.7096488519419753E-2</v>
      </c>
      <c r="H159" s="37" t="s">
        <v>184</v>
      </c>
    </row>
    <row r="160" spans="1:8" s="28" customFormat="1" x14ac:dyDescent="0.25">
      <c r="A160" s="70" t="s">
        <v>755</v>
      </c>
      <c r="B160" s="70" t="s">
        <v>756</v>
      </c>
      <c r="C160" s="70" t="s">
        <v>160</v>
      </c>
      <c r="D160" s="70" t="s">
        <v>161</v>
      </c>
      <c r="E160" s="42">
        <v>5000</v>
      </c>
      <c r="F160" s="42">
        <v>4979128</v>
      </c>
      <c r="G160" s="42">
        <v>6.6248597064532011E-2</v>
      </c>
      <c r="H160" s="37" t="s">
        <v>184</v>
      </c>
    </row>
    <row r="161" spans="1:8" s="28" customFormat="1" x14ac:dyDescent="0.25">
      <c r="A161" s="70" t="s">
        <v>291</v>
      </c>
      <c r="B161" s="70" t="s">
        <v>62</v>
      </c>
      <c r="C161" s="70" t="s">
        <v>160</v>
      </c>
      <c r="D161" s="70" t="s">
        <v>161</v>
      </c>
      <c r="E161" s="42">
        <v>5000</v>
      </c>
      <c r="F161" s="42">
        <v>4931208.5</v>
      </c>
      <c r="G161" s="42">
        <v>6.5611015615122836E-2</v>
      </c>
      <c r="H161" s="37" t="s">
        <v>184</v>
      </c>
    </row>
    <row r="162" spans="1:8" s="28" customFormat="1" x14ac:dyDescent="0.25">
      <c r="A162" s="70" t="s">
        <v>294</v>
      </c>
      <c r="B162" s="70" t="s">
        <v>48</v>
      </c>
      <c r="C162" s="70" t="s">
        <v>160</v>
      </c>
      <c r="D162" s="70" t="s">
        <v>161</v>
      </c>
      <c r="E162" s="42">
        <v>4</v>
      </c>
      <c r="F162" s="42">
        <v>4079158.87</v>
      </c>
      <c r="G162" s="42">
        <v>5.4274272993351795E-2</v>
      </c>
      <c r="H162" s="37" t="s">
        <v>184</v>
      </c>
    </row>
    <row r="163" spans="1:8" s="28" customFormat="1" ht="30" x14ac:dyDescent="0.25">
      <c r="A163" s="70" t="s">
        <v>292</v>
      </c>
      <c r="B163" s="70" t="s">
        <v>57</v>
      </c>
      <c r="C163" s="70" t="s">
        <v>160</v>
      </c>
      <c r="D163" s="70" t="s">
        <v>161</v>
      </c>
      <c r="E163" s="42">
        <v>4</v>
      </c>
      <c r="F163" s="42">
        <v>4022419.33</v>
      </c>
      <c r="G163" s="42">
        <v>5.3519338610647255E-2</v>
      </c>
      <c r="H163" s="37" t="s">
        <v>184</v>
      </c>
    </row>
    <row r="164" spans="1:8" s="28" customFormat="1" x14ac:dyDescent="0.25">
      <c r="A164" s="70" t="s">
        <v>293</v>
      </c>
      <c r="B164" s="70" t="s">
        <v>196</v>
      </c>
      <c r="C164" s="70" t="s">
        <v>160</v>
      </c>
      <c r="D164" s="70" t="s">
        <v>161</v>
      </c>
      <c r="E164" s="42">
        <v>4</v>
      </c>
      <c r="F164" s="42">
        <v>3978718.35</v>
      </c>
      <c r="G164" s="42">
        <v>5.293788567042456E-2</v>
      </c>
      <c r="H164" s="37" t="s">
        <v>184</v>
      </c>
    </row>
    <row r="165" spans="1:8" s="28" customFormat="1" x14ac:dyDescent="0.25">
      <c r="A165" s="70" t="s">
        <v>842</v>
      </c>
      <c r="B165" s="70" t="s">
        <v>843</v>
      </c>
      <c r="C165" s="70" t="s">
        <v>160</v>
      </c>
      <c r="D165" s="70" t="s">
        <v>161</v>
      </c>
      <c r="E165" s="42">
        <v>4</v>
      </c>
      <c r="F165" s="42">
        <v>3930773.61</v>
      </c>
      <c r="G165" s="42">
        <v>5.2299968396230398E-2</v>
      </c>
      <c r="H165" s="37" t="s">
        <v>184</v>
      </c>
    </row>
    <row r="166" spans="1:8" s="28" customFormat="1" x14ac:dyDescent="0.25">
      <c r="A166" s="70" t="s">
        <v>454</v>
      </c>
      <c r="B166" s="70" t="s">
        <v>455</v>
      </c>
      <c r="C166" s="70" t="s">
        <v>160</v>
      </c>
      <c r="D166" s="70" t="s">
        <v>161</v>
      </c>
      <c r="E166" s="42">
        <v>4</v>
      </c>
      <c r="F166" s="42">
        <v>3883552.19</v>
      </c>
      <c r="G166" s="42">
        <v>5.1671675083346094E-2</v>
      </c>
      <c r="H166" s="37" t="s">
        <v>184</v>
      </c>
    </row>
    <row r="167" spans="1:8" s="28" customFormat="1" x14ac:dyDescent="0.25">
      <c r="A167" s="70" t="s">
        <v>297</v>
      </c>
      <c r="B167" s="70" t="s">
        <v>44</v>
      </c>
      <c r="C167" s="70" t="s">
        <v>160</v>
      </c>
      <c r="D167" s="70" t="s">
        <v>161</v>
      </c>
      <c r="E167" s="42">
        <v>4</v>
      </c>
      <c r="F167" s="42">
        <v>3857663.42</v>
      </c>
      <c r="G167" s="42">
        <v>5.1327218244271791E-2</v>
      </c>
      <c r="H167" s="37" t="s">
        <v>184</v>
      </c>
    </row>
    <row r="168" spans="1:8" s="28" customFormat="1" x14ac:dyDescent="0.25">
      <c r="A168" s="70" t="s">
        <v>403</v>
      </c>
      <c r="B168" s="70" t="s">
        <v>404</v>
      </c>
      <c r="C168" s="70" t="s">
        <v>160</v>
      </c>
      <c r="D168" s="70" t="s">
        <v>161</v>
      </c>
      <c r="E168" s="42">
        <v>3</v>
      </c>
      <c r="F168" s="42">
        <v>3377557.79</v>
      </c>
      <c r="G168" s="42">
        <v>4.4939287580452091E-2</v>
      </c>
      <c r="H168" s="37" t="s">
        <v>184</v>
      </c>
    </row>
    <row r="169" spans="1:8" s="28" customFormat="1" x14ac:dyDescent="0.25">
      <c r="A169" s="70" t="s">
        <v>456</v>
      </c>
      <c r="B169" s="70" t="s">
        <v>457</v>
      </c>
      <c r="C169" s="70" t="s">
        <v>160</v>
      </c>
      <c r="D169" s="70" t="s">
        <v>161</v>
      </c>
      <c r="E169" s="42">
        <v>3</v>
      </c>
      <c r="F169" s="42">
        <v>3064203.08</v>
      </c>
      <c r="G169" s="42">
        <v>4.0770021411543941E-2</v>
      </c>
      <c r="H169" s="37" t="s">
        <v>184</v>
      </c>
    </row>
    <row r="170" spans="1:8" s="28" customFormat="1" ht="30" x14ac:dyDescent="0.25">
      <c r="A170" s="70" t="s">
        <v>641</v>
      </c>
      <c r="B170" s="70" t="s">
        <v>642</v>
      </c>
      <c r="C170" s="70" t="s">
        <v>160</v>
      </c>
      <c r="D170" s="70" t="s">
        <v>161</v>
      </c>
      <c r="E170" s="42">
        <v>3000</v>
      </c>
      <c r="F170" s="42">
        <v>3017201.4</v>
      </c>
      <c r="G170" s="42">
        <v>4.0144651796688476E-2</v>
      </c>
      <c r="H170" s="37" t="s">
        <v>184</v>
      </c>
    </row>
    <row r="171" spans="1:8" s="28" customFormat="1" x14ac:dyDescent="0.25">
      <c r="A171" s="70" t="s">
        <v>295</v>
      </c>
      <c r="B171" s="70" t="s">
        <v>197</v>
      </c>
      <c r="C171" s="70" t="s">
        <v>160</v>
      </c>
      <c r="D171" s="70" t="s">
        <v>161</v>
      </c>
      <c r="E171" s="42">
        <v>3</v>
      </c>
      <c r="F171" s="42">
        <v>2989011.18</v>
      </c>
      <c r="G171" s="42">
        <v>3.9769573564929717E-2</v>
      </c>
      <c r="H171" s="37" t="s">
        <v>184</v>
      </c>
    </row>
    <row r="172" spans="1:8" s="28" customFormat="1" ht="30" x14ac:dyDescent="0.25">
      <c r="A172" s="70" t="s">
        <v>523</v>
      </c>
      <c r="B172" s="70" t="s">
        <v>524</v>
      </c>
      <c r="C172" s="70" t="s">
        <v>160</v>
      </c>
      <c r="D172" s="70" t="s">
        <v>161</v>
      </c>
      <c r="E172" s="42">
        <v>2600</v>
      </c>
      <c r="F172" s="42">
        <v>2597301.46</v>
      </c>
      <c r="G172" s="42">
        <v>3.4557773545620986E-2</v>
      </c>
      <c r="H172" s="37" t="s">
        <v>351</v>
      </c>
    </row>
    <row r="173" spans="1:8" s="28" customFormat="1" ht="30" x14ac:dyDescent="0.25">
      <c r="A173" s="70" t="s">
        <v>356</v>
      </c>
      <c r="B173" s="70" t="s">
        <v>357</v>
      </c>
      <c r="C173" s="70" t="s">
        <v>160</v>
      </c>
      <c r="D173" s="70" t="s">
        <v>161</v>
      </c>
      <c r="E173" s="42">
        <v>2</v>
      </c>
      <c r="F173" s="42">
        <v>2172344.35</v>
      </c>
      <c r="G173" s="42">
        <v>2.8903608328318276E-2</v>
      </c>
      <c r="H173" s="37" t="s">
        <v>184</v>
      </c>
    </row>
    <row r="174" spans="1:8" s="28" customFormat="1" x14ac:dyDescent="0.25">
      <c r="A174" s="70" t="s">
        <v>298</v>
      </c>
      <c r="B174" s="70" t="s">
        <v>66</v>
      </c>
      <c r="C174" s="70" t="s">
        <v>160</v>
      </c>
      <c r="D174" s="70" t="s">
        <v>161</v>
      </c>
      <c r="E174" s="42">
        <v>2</v>
      </c>
      <c r="F174" s="42">
        <v>2082287.22</v>
      </c>
      <c r="G174" s="42">
        <v>2.7705374718305E-2</v>
      </c>
      <c r="H174" s="37" t="s">
        <v>184</v>
      </c>
    </row>
    <row r="175" spans="1:8" s="28" customFormat="1" x14ac:dyDescent="0.25">
      <c r="A175" s="70" t="s">
        <v>299</v>
      </c>
      <c r="B175" s="70" t="s">
        <v>55</v>
      </c>
      <c r="C175" s="70" t="s">
        <v>160</v>
      </c>
      <c r="D175" s="70" t="s">
        <v>161</v>
      </c>
      <c r="E175" s="42">
        <v>2</v>
      </c>
      <c r="F175" s="42">
        <v>2057307.75</v>
      </c>
      <c r="G175" s="42">
        <v>2.7373016352961597E-2</v>
      </c>
      <c r="H175" s="37" t="s">
        <v>184</v>
      </c>
    </row>
    <row r="176" spans="1:8" s="28" customFormat="1" x14ac:dyDescent="0.25">
      <c r="A176" s="70" t="s">
        <v>488</v>
      </c>
      <c r="B176" s="70" t="s">
        <v>489</v>
      </c>
      <c r="C176" s="70" t="s">
        <v>160</v>
      </c>
      <c r="D176" s="70" t="s">
        <v>161</v>
      </c>
      <c r="E176" s="42">
        <v>2</v>
      </c>
      <c r="F176" s="42">
        <v>2055331.42</v>
      </c>
      <c r="G176" s="42">
        <v>2.734672076669899E-2</v>
      </c>
      <c r="H176" s="37" t="s">
        <v>184</v>
      </c>
    </row>
    <row r="177" spans="1:8" s="28" customFormat="1" ht="30" x14ac:dyDescent="0.25">
      <c r="A177" s="70" t="s">
        <v>358</v>
      </c>
      <c r="B177" s="70" t="s">
        <v>359</v>
      </c>
      <c r="C177" s="70" t="s">
        <v>160</v>
      </c>
      <c r="D177" s="70" t="s">
        <v>161</v>
      </c>
      <c r="E177" s="42">
        <v>2000</v>
      </c>
      <c r="F177" s="42">
        <v>2050365.6</v>
      </c>
      <c r="G177" s="42">
        <v>2.7280649236046436E-2</v>
      </c>
      <c r="H177" s="37" t="s">
        <v>184</v>
      </c>
    </row>
    <row r="178" spans="1:8" s="28" customFormat="1" ht="30" x14ac:dyDescent="0.25">
      <c r="A178" s="70" t="s">
        <v>490</v>
      </c>
      <c r="B178" s="70" t="s">
        <v>491</v>
      </c>
      <c r="C178" s="70" t="s">
        <v>160</v>
      </c>
      <c r="D178" s="70" t="s">
        <v>161</v>
      </c>
      <c r="E178" s="42">
        <v>2</v>
      </c>
      <c r="F178" s="42">
        <v>2036463.47</v>
      </c>
      <c r="G178" s="42">
        <v>2.7095677769414378E-2</v>
      </c>
      <c r="H178" s="37" t="s">
        <v>184</v>
      </c>
    </row>
    <row r="179" spans="1:8" s="28" customFormat="1" x14ac:dyDescent="0.25">
      <c r="A179" s="70" t="s">
        <v>550</v>
      </c>
      <c r="B179" s="70" t="s">
        <v>551</v>
      </c>
      <c r="C179" s="70" t="s">
        <v>160</v>
      </c>
      <c r="D179" s="70" t="s">
        <v>161</v>
      </c>
      <c r="E179" s="42">
        <v>2</v>
      </c>
      <c r="F179" s="42">
        <v>2010828.36</v>
      </c>
      <c r="G179" s="42">
        <v>2.6754595942818447E-2</v>
      </c>
      <c r="H179" s="37" t="s">
        <v>184</v>
      </c>
    </row>
    <row r="180" spans="1:8" s="28" customFormat="1" x14ac:dyDescent="0.25">
      <c r="A180" s="70" t="s">
        <v>300</v>
      </c>
      <c r="B180" s="70" t="s">
        <v>198</v>
      </c>
      <c r="C180" s="70" t="s">
        <v>160</v>
      </c>
      <c r="D180" s="70" t="s">
        <v>161</v>
      </c>
      <c r="E180" s="42">
        <v>2</v>
      </c>
      <c r="F180" s="42">
        <v>1995588.79</v>
      </c>
      <c r="G180" s="42">
        <v>2.6551829488056341E-2</v>
      </c>
      <c r="H180" s="37" t="s">
        <v>184</v>
      </c>
    </row>
    <row r="181" spans="1:8" s="28" customFormat="1" x14ac:dyDescent="0.25">
      <c r="A181" s="70" t="s">
        <v>883</v>
      </c>
      <c r="B181" s="70" t="s">
        <v>884</v>
      </c>
      <c r="C181" s="70" t="s">
        <v>160</v>
      </c>
      <c r="D181" s="70" t="s">
        <v>161</v>
      </c>
      <c r="E181" s="42">
        <v>2</v>
      </c>
      <c r="F181" s="42">
        <v>1936181.81</v>
      </c>
      <c r="G181" s="42">
        <v>2.5761404120232756E-2</v>
      </c>
      <c r="H181" s="37" t="s">
        <v>184</v>
      </c>
    </row>
    <row r="182" spans="1:8" s="28" customFormat="1" x14ac:dyDescent="0.25">
      <c r="A182" s="70" t="s">
        <v>301</v>
      </c>
      <c r="B182" s="70" t="s">
        <v>199</v>
      </c>
      <c r="C182" s="70" t="s">
        <v>160</v>
      </c>
      <c r="D182" s="70" t="s">
        <v>161</v>
      </c>
      <c r="E182" s="42">
        <v>2</v>
      </c>
      <c r="F182" s="42">
        <v>1923478.04</v>
      </c>
      <c r="G182" s="42">
        <v>2.5592377146045613E-2</v>
      </c>
      <c r="H182" s="37" t="s">
        <v>184</v>
      </c>
    </row>
    <row r="183" spans="1:8" s="28" customFormat="1" ht="30" x14ac:dyDescent="0.25">
      <c r="A183" s="70" t="s">
        <v>643</v>
      </c>
      <c r="B183" s="70" t="s">
        <v>644</v>
      </c>
      <c r="C183" s="70" t="s">
        <v>160</v>
      </c>
      <c r="D183" s="70" t="s">
        <v>161</v>
      </c>
      <c r="E183" s="42">
        <v>2</v>
      </c>
      <c r="F183" s="42">
        <v>1922240.52</v>
      </c>
      <c r="G183" s="42">
        <v>2.5575911619584092E-2</v>
      </c>
      <c r="H183" s="37" t="s">
        <v>184</v>
      </c>
    </row>
    <row r="184" spans="1:8" s="28" customFormat="1" ht="30" x14ac:dyDescent="0.25">
      <c r="A184" s="70" t="s">
        <v>527</v>
      </c>
      <c r="B184" s="70" t="s">
        <v>528</v>
      </c>
      <c r="C184" s="70" t="s">
        <v>160</v>
      </c>
      <c r="D184" s="70" t="s">
        <v>161</v>
      </c>
      <c r="E184" s="42">
        <v>1235</v>
      </c>
      <c r="F184" s="42">
        <v>1232585.2</v>
      </c>
      <c r="G184" s="42">
        <v>1.6399867660061278E-2</v>
      </c>
      <c r="H184" s="37" t="s">
        <v>351</v>
      </c>
    </row>
    <row r="185" spans="1:8" s="28" customFormat="1" x14ac:dyDescent="0.25">
      <c r="A185" s="70" t="s">
        <v>552</v>
      </c>
      <c r="B185" s="70" t="s">
        <v>553</v>
      </c>
      <c r="C185" s="70" t="s">
        <v>160</v>
      </c>
      <c r="D185" s="70" t="s">
        <v>161</v>
      </c>
      <c r="E185" s="42">
        <v>1</v>
      </c>
      <c r="F185" s="42">
        <v>1077512.28</v>
      </c>
      <c r="G185" s="42">
        <v>1.4336582001869646E-2</v>
      </c>
      <c r="H185" s="37" t="s">
        <v>184</v>
      </c>
    </row>
    <row r="186" spans="1:8" s="28" customFormat="1" x14ac:dyDescent="0.25">
      <c r="A186" s="70" t="s">
        <v>401</v>
      </c>
      <c r="B186" s="70" t="s">
        <v>402</v>
      </c>
      <c r="C186" s="70" t="s">
        <v>160</v>
      </c>
      <c r="D186" s="70" t="s">
        <v>161</v>
      </c>
      <c r="E186" s="42">
        <v>1</v>
      </c>
      <c r="F186" s="42">
        <v>1071288.76</v>
      </c>
      <c r="G186" s="42">
        <v>1.4253776444590728E-2</v>
      </c>
      <c r="H186" s="37" t="s">
        <v>184</v>
      </c>
    </row>
    <row r="187" spans="1:8" s="28" customFormat="1" x14ac:dyDescent="0.25">
      <c r="A187" s="70" t="s">
        <v>391</v>
      </c>
      <c r="B187" s="70" t="s">
        <v>392</v>
      </c>
      <c r="C187" s="70" t="s">
        <v>160</v>
      </c>
      <c r="D187" s="70" t="s">
        <v>161</v>
      </c>
      <c r="E187" s="42">
        <v>1</v>
      </c>
      <c r="F187" s="42">
        <v>1069091.18</v>
      </c>
      <c r="G187" s="42">
        <v>1.4224537069355329E-2</v>
      </c>
      <c r="H187" s="37" t="s">
        <v>184</v>
      </c>
    </row>
    <row r="188" spans="1:8" s="28" customFormat="1" ht="30" x14ac:dyDescent="0.25">
      <c r="A188" s="70" t="s">
        <v>529</v>
      </c>
      <c r="B188" s="70" t="s">
        <v>530</v>
      </c>
      <c r="C188" s="70" t="s">
        <v>160</v>
      </c>
      <c r="D188" s="70" t="s">
        <v>161</v>
      </c>
      <c r="E188" s="42">
        <v>1</v>
      </c>
      <c r="F188" s="42">
        <v>1052928.81</v>
      </c>
      <c r="G188" s="42">
        <v>1.400949251984026E-2</v>
      </c>
      <c r="H188" s="37" t="s">
        <v>184</v>
      </c>
    </row>
    <row r="189" spans="1:8" s="28" customFormat="1" x14ac:dyDescent="0.25">
      <c r="A189" s="70" t="s">
        <v>302</v>
      </c>
      <c r="B189" s="70" t="s">
        <v>64</v>
      </c>
      <c r="C189" s="70" t="s">
        <v>160</v>
      </c>
      <c r="D189" s="70" t="s">
        <v>161</v>
      </c>
      <c r="E189" s="42">
        <v>1</v>
      </c>
      <c r="F189" s="42">
        <v>1040026.98</v>
      </c>
      <c r="G189" s="42">
        <v>1.3837830305680452E-2</v>
      </c>
      <c r="H189" s="37" t="s">
        <v>184</v>
      </c>
    </row>
    <row r="190" spans="1:8" s="28" customFormat="1" x14ac:dyDescent="0.25">
      <c r="A190" s="70" t="s">
        <v>303</v>
      </c>
      <c r="B190" s="70" t="s">
        <v>63</v>
      </c>
      <c r="C190" s="70" t="s">
        <v>160</v>
      </c>
      <c r="D190" s="70" t="s">
        <v>161</v>
      </c>
      <c r="E190" s="42">
        <v>1</v>
      </c>
      <c r="F190" s="42">
        <v>1039062.72</v>
      </c>
      <c r="G190" s="42">
        <v>1.3825000574810821E-2</v>
      </c>
      <c r="H190" s="37" t="s">
        <v>184</v>
      </c>
    </row>
    <row r="191" spans="1:8" s="28" customFormat="1" x14ac:dyDescent="0.25">
      <c r="A191" s="70" t="s">
        <v>340</v>
      </c>
      <c r="B191" s="70" t="s">
        <v>104</v>
      </c>
      <c r="C191" s="70" t="s">
        <v>160</v>
      </c>
      <c r="D191" s="70" t="s">
        <v>161</v>
      </c>
      <c r="E191" s="42">
        <v>1</v>
      </c>
      <c r="F191" s="42">
        <v>1023791.8</v>
      </c>
      <c r="G191" s="42">
        <v>1.3621817000119689E-2</v>
      </c>
      <c r="H191" s="37" t="s">
        <v>184</v>
      </c>
    </row>
    <row r="192" spans="1:8" s="28" customFormat="1" x14ac:dyDescent="0.25">
      <c r="A192" s="70" t="s">
        <v>609</v>
      </c>
      <c r="B192" s="70" t="s">
        <v>610</v>
      </c>
      <c r="C192" s="70" t="s">
        <v>160</v>
      </c>
      <c r="D192" s="70" t="s">
        <v>161</v>
      </c>
      <c r="E192" s="42">
        <v>1</v>
      </c>
      <c r="F192" s="42">
        <v>1023518.64</v>
      </c>
      <c r="G192" s="42">
        <v>1.361818253505389E-2</v>
      </c>
      <c r="H192" s="37" t="s">
        <v>184</v>
      </c>
    </row>
    <row r="193" spans="1:8" s="28" customFormat="1" x14ac:dyDescent="0.25">
      <c r="A193" s="70" t="s">
        <v>458</v>
      </c>
      <c r="B193" s="70" t="s">
        <v>459</v>
      </c>
      <c r="C193" s="70" t="s">
        <v>160</v>
      </c>
      <c r="D193" s="70" t="s">
        <v>161</v>
      </c>
      <c r="E193" s="42">
        <v>1</v>
      </c>
      <c r="F193" s="42">
        <v>1023239.77</v>
      </c>
      <c r="G193" s="42">
        <v>1.3614472096948384E-2</v>
      </c>
      <c r="H193" s="37" t="s">
        <v>184</v>
      </c>
    </row>
    <row r="194" spans="1:8" s="28" customFormat="1" x14ac:dyDescent="0.25">
      <c r="A194" s="70" t="s">
        <v>305</v>
      </c>
      <c r="B194" s="70" t="s">
        <v>200</v>
      </c>
      <c r="C194" s="70" t="s">
        <v>160</v>
      </c>
      <c r="D194" s="70" t="s">
        <v>161</v>
      </c>
      <c r="E194" s="42">
        <v>1</v>
      </c>
      <c r="F194" s="42">
        <v>1008816.18</v>
      </c>
      <c r="G194" s="42">
        <v>1.3422562468970551E-2</v>
      </c>
      <c r="H194" s="37" t="s">
        <v>184</v>
      </c>
    </row>
    <row r="195" spans="1:8" s="28" customFormat="1" x14ac:dyDescent="0.25">
      <c r="A195" s="70" t="s">
        <v>304</v>
      </c>
      <c r="B195" s="70" t="s">
        <v>52</v>
      </c>
      <c r="C195" s="70" t="s">
        <v>160</v>
      </c>
      <c r="D195" s="70" t="s">
        <v>161</v>
      </c>
      <c r="E195" s="42">
        <v>1</v>
      </c>
      <c r="F195" s="42">
        <v>1005632.51</v>
      </c>
      <c r="G195" s="42">
        <v>1.3380202909020207E-2</v>
      </c>
      <c r="H195" s="37" t="s">
        <v>184</v>
      </c>
    </row>
    <row r="196" spans="1:8" s="28" customFormat="1" x14ac:dyDescent="0.25">
      <c r="A196" s="70" t="s">
        <v>306</v>
      </c>
      <c r="B196" s="70" t="s">
        <v>201</v>
      </c>
      <c r="C196" s="70" t="s">
        <v>160</v>
      </c>
      <c r="D196" s="70" t="s">
        <v>161</v>
      </c>
      <c r="E196" s="42">
        <v>1</v>
      </c>
      <c r="F196" s="42">
        <v>972721.98</v>
      </c>
      <c r="G196" s="42">
        <v>1.2942319721210977E-2</v>
      </c>
      <c r="H196" s="37" t="s">
        <v>184</v>
      </c>
    </row>
    <row r="197" spans="1:8" s="28" customFormat="1" x14ac:dyDescent="0.25">
      <c r="A197" s="72"/>
      <c r="B197" s="72"/>
      <c r="C197" s="72"/>
      <c r="D197" s="72"/>
      <c r="E197" s="42"/>
      <c r="F197" s="42"/>
      <c r="G197" s="42"/>
      <c r="H197" s="37"/>
    </row>
    <row r="198" spans="1:8" s="28" customFormat="1" x14ac:dyDescent="0.25">
      <c r="A198" s="69" t="s">
        <v>168</v>
      </c>
      <c r="B198" s="70"/>
      <c r="C198" s="70"/>
      <c r="D198" s="70"/>
      <c r="E198" s="42"/>
      <c r="F198" s="42"/>
      <c r="G198" s="42"/>
      <c r="H198" s="70"/>
    </row>
    <row r="199" spans="1:8" s="28" customFormat="1" x14ac:dyDescent="0.25">
      <c r="A199" s="70" t="s">
        <v>169</v>
      </c>
      <c r="B199" s="70"/>
      <c r="C199" s="70"/>
      <c r="D199" s="70"/>
      <c r="E199" s="42"/>
      <c r="F199" s="42"/>
      <c r="G199" s="42"/>
      <c r="H199" s="70"/>
    </row>
    <row r="200" spans="1:8" s="28" customFormat="1" ht="30" x14ac:dyDescent="0.25">
      <c r="A200" s="89" t="s">
        <v>262</v>
      </c>
      <c r="B200" s="70" t="s">
        <v>518</v>
      </c>
      <c r="C200" s="70" t="s">
        <v>170</v>
      </c>
      <c r="D200" s="70" t="s">
        <v>171</v>
      </c>
      <c r="E200" s="42">
        <v>148909.37899999999</v>
      </c>
      <c r="F200" s="42">
        <v>194803487.86000001</v>
      </c>
      <c r="G200" s="42">
        <v>2.5919112290350026</v>
      </c>
      <c r="H200" s="70"/>
    </row>
    <row r="201" spans="1:8" s="28" customFormat="1" x14ac:dyDescent="0.25">
      <c r="A201" s="89"/>
      <c r="B201" s="70"/>
      <c r="C201" s="70"/>
      <c r="D201" s="70"/>
      <c r="E201" s="42"/>
      <c r="F201" s="42"/>
      <c r="G201" s="42"/>
      <c r="H201" s="70"/>
    </row>
    <row r="202" spans="1:8" s="28" customFormat="1" x14ac:dyDescent="0.25">
      <c r="A202" s="69" t="s">
        <v>338</v>
      </c>
      <c r="B202" s="70"/>
      <c r="C202" s="70"/>
      <c r="D202" s="70"/>
      <c r="E202" s="42"/>
      <c r="F202" s="42"/>
      <c r="G202" s="42"/>
      <c r="H202" s="70"/>
    </row>
    <row r="203" spans="1:8" s="28" customFormat="1" x14ac:dyDescent="0.25">
      <c r="A203" s="89" t="s">
        <v>757</v>
      </c>
      <c r="B203" s="70"/>
      <c r="C203" s="70"/>
      <c r="D203" s="70"/>
      <c r="E203" s="42"/>
      <c r="F203" s="42">
        <v>198769158.67999998</v>
      </c>
      <c r="G203" s="42">
        <v>2.6446755139147546</v>
      </c>
      <c r="H203" s="70"/>
    </row>
    <row r="204" spans="1:8" s="28" customFormat="1" x14ac:dyDescent="0.25">
      <c r="A204" s="70" t="s">
        <v>758</v>
      </c>
      <c r="B204" s="70"/>
      <c r="C204" s="70"/>
      <c r="D204" s="70"/>
      <c r="E204" s="42"/>
      <c r="F204" s="42">
        <v>822932.9</v>
      </c>
      <c r="G204" s="107">
        <v>1.0949336932741398E-2</v>
      </c>
      <c r="H204" s="70"/>
    </row>
    <row r="205" spans="1:8" s="28" customFormat="1" x14ac:dyDescent="0.25">
      <c r="A205" s="70" t="s">
        <v>759</v>
      </c>
      <c r="B205" s="70"/>
      <c r="C205" s="70"/>
      <c r="D205" s="70"/>
      <c r="E205" s="42"/>
      <c r="F205" s="42">
        <v>-61222626.910000004</v>
      </c>
      <c r="G205" s="42">
        <v>-0.81458302365248791</v>
      </c>
      <c r="H205" s="70"/>
    </row>
    <row r="206" spans="1:8" s="28" customFormat="1" x14ac:dyDescent="0.25">
      <c r="A206" s="69" t="s">
        <v>172</v>
      </c>
      <c r="B206" s="69"/>
      <c r="C206" s="69"/>
      <c r="D206" s="69"/>
      <c r="E206" s="36">
        <f>SUM(E6:E205)</f>
        <v>484311.37899999996</v>
      </c>
      <c r="F206" s="36">
        <f>SUM(F6:F205)</f>
        <v>7515824063.6399984</v>
      </c>
      <c r="G206" s="36">
        <f>SUM(G6:G205)</f>
        <v>99.999999999999986</v>
      </c>
      <c r="H206" s="70"/>
    </row>
    <row r="207" spans="1:8" s="28" customFormat="1" x14ac:dyDescent="0.25">
      <c r="A207" s="54"/>
      <c r="B207" s="54"/>
      <c r="C207" s="54"/>
      <c r="D207" s="54"/>
      <c r="E207" s="81"/>
      <c r="F207" s="47"/>
      <c r="G207" s="81"/>
      <c r="H207" s="70"/>
    </row>
    <row r="208" spans="1:8" s="28" customFormat="1" x14ac:dyDescent="0.25">
      <c r="A208" s="52" t="s">
        <v>38</v>
      </c>
      <c r="B208" s="111">
        <v>7.56</v>
      </c>
      <c r="C208" s="112"/>
      <c r="D208" s="112"/>
      <c r="E208" s="112"/>
      <c r="F208" s="112"/>
      <c r="G208" s="112"/>
      <c r="H208" s="113"/>
    </row>
    <row r="209" spans="1:8" s="28" customFormat="1" x14ac:dyDescent="0.25">
      <c r="A209" s="52" t="s">
        <v>202</v>
      </c>
      <c r="B209" s="111">
        <v>5.2</v>
      </c>
      <c r="C209" s="112"/>
      <c r="D209" s="112"/>
      <c r="E209" s="112"/>
      <c r="F209" s="112"/>
      <c r="G209" s="112"/>
      <c r="H209" s="113"/>
    </row>
    <row r="210" spans="1:8" s="28" customFormat="1" ht="30" x14ac:dyDescent="0.25">
      <c r="A210" s="69" t="s">
        <v>203</v>
      </c>
      <c r="B210" s="111">
        <v>7.6</v>
      </c>
      <c r="C210" s="112"/>
      <c r="D210" s="112"/>
      <c r="E210" s="112"/>
      <c r="F210" s="112"/>
      <c r="G210" s="112"/>
      <c r="H210" s="113"/>
    </row>
    <row r="211" spans="1:8" s="28" customFormat="1" x14ac:dyDescent="0.25">
      <c r="A211" s="52"/>
      <c r="B211" s="52"/>
      <c r="C211" s="52"/>
      <c r="D211" s="52"/>
      <c r="E211" s="82"/>
      <c r="F211" s="47"/>
      <c r="G211" s="81"/>
      <c r="H211" s="70"/>
    </row>
    <row r="212" spans="1:8" s="28" customFormat="1" x14ac:dyDescent="0.25">
      <c r="A212" s="50" t="s">
        <v>71</v>
      </c>
      <c r="B212" s="50"/>
      <c r="C212" s="50"/>
      <c r="D212" s="50"/>
      <c r="E212" s="51"/>
      <c r="F212" s="47"/>
      <c r="G212" s="81"/>
      <c r="H212" s="70"/>
    </row>
    <row r="213" spans="1:8" s="28" customFormat="1" x14ac:dyDescent="0.25">
      <c r="A213" s="70" t="s">
        <v>204</v>
      </c>
      <c r="B213" s="70"/>
      <c r="C213" s="70"/>
      <c r="D213" s="70"/>
      <c r="E213" s="47"/>
      <c r="F213" s="42">
        <v>0</v>
      </c>
      <c r="G213" s="42">
        <v>0</v>
      </c>
      <c r="H213" s="70"/>
    </row>
    <row r="214" spans="1:8" x14ac:dyDescent="0.25">
      <c r="A214" s="54" t="s">
        <v>205</v>
      </c>
      <c r="B214" s="54"/>
      <c r="C214" s="54"/>
      <c r="D214" s="54"/>
      <c r="E214" s="82"/>
      <c r="F214" s="42">
        <v>0</v>
      </c>
      <c r="G214" s="42">
        <v>0</v>
      </c>
      <c r="H214" s="70"/>
    </row>
    <row r="215" spans="1:8" x14ac:dyDescent="0.25">
      <c r="A215" s="54" t="s">
        <v>72</v>
      </c>
      <c r="B215" s="54"/>
      <c r="C215" s="54"/>
      <c r="D215" s="54"/>
      <c r="E215" s="82"/>
      <c r="F215" s="42">
        <v>6119639417.0100021</v>
      </c>
      <c r="G215" s="42">
        <v>81.423399020415488</v>
      </c>
      <c r="H215" s="70"/>
    </row>
    <row r="216" spans="1:8" x14ac:dyDescent="0.25">
      <c r="A216" s="54" t="s">
        <v>206</v>
      </c>
      <c r="B216" s="54"/>
      <c r="C216" s="54"/>
      <c r="D216" s="54"/>
      <c r="E216" s="82"/>
      <c r="F216" s="42">
        <v>0</v>
      </c>
      <c r="G216" s="42">
        <v>0</v>
      </c>
      <c r="H216" s="70"/>
    </row>
    <row r="217" spans="1:8" x14ac:dyDescent="0.25">
      <c r="A217" s="54" t="s">
        <v>207</v>
      </c>
      <c r="B217" s="54"/>
      <c r="C217" s="54"/>
      <c r="D217" s="54"/>
      <c r="E217" s="82"/>
      <c r="F217" s="42">
        <v>1063011694.1000001</v>
      </c>
      <c r="G217" s="42">
        <v>14.143647923354543</v>
      </c>
      <c r="H217" s="70"/>
    </row>
    <row r="218" spans="1:8" x14ac:dyDescent="0.25">
      <c r="A218" s="54" t="s">
        <v>208</v>
      </c>
      <c r="B218" s="54"/>
      <c r="C218" s="54"/>
      <c r="D218" s="54"/>
      <c r="E218" s="82"/>
      <c r="F218" s="42">
        <v>0</v>
      </c>
      <c r="G218" s="42">
        <v>0</v>
      </c>
      <c r="H218" s="70"/>
    </row>
    <row r="219" spans="1:8" x14ac:dyDescent="0.25">
      <c r="A219" s="54" t="s">
        <v>209</v>
      </c>
      <c r="B219" s="54"/>
      <c r="C219" s="54"/>
      <c r="D219" s="54"/>
      <c r="E219" s="82"/>
      <c r="F219" s="42">
        <v>0</v>
      </c>
      <c r="G219" s="42">
        <v>0</v>
      </c>
      <c r="H219" s="70"/>
    </row>
    <row r="220" spans="1:8" x14ac:dyDescent="0.25">
      <c r="A220" s="54" t="s">
        <v>210</v>
      </c>
      <c r="B220" s="54"/>
      <c r="C220" s="54"/>
      <c r="D220" s="54"/>
      <c r="E220" s="82"/>
      <c r="F220" s="42">
        <v>0</v>
      </c>
      <c r="G220" s="42">
        <v>0</v>
      </c>
      <c r="H220" s="70"/>
    </row>
    <row r="221" spans="1:8" x14ac:dyDescent="0.25">
      <c r="A221" s="54" t="s">
        <v>211</v>
      </c>
      <c r="B221" s="54"/>
      <c r="C221" s="54"/>
      <c r="D221" s="54"/>
      <c r="E221" s="82"/>
      <c r="F221" s="42">
        <v>0</v>
      </c>
      <c r="G221" s="42">
        <v>0</v>
      </c>
      <c r="H221" s="70"/>
    </row>
    <row r="222" spans="1:8" x14ac:dyDescent="0.25">
      <c r="A222" s="54" t="s">
        <v>212</v>
      </c>
      <c r="B222" s="54"/>
      <c r="C222" s="54"/>
      <c r="D222" s="54"/>
      <c r="E222" s="82"/>
      <c r="F222" s="42">
        <v>0</v>
      </c>
      <c r="G222" s="42">
        <v>0</v>
      </c>
      <c r="H222" s="70"/>
    </row>
    <row r="223" spans="1:8" x14ac:dyDescent="0.25">
      <c r="A223" s="54" t="s">
        <v>213</v>
      </c>
      <c r="B223" s="54"/>
      <c r="C223" s="54"/>
      <c r="D223" s="54"/>
      <c r="E223" s="82"/>
      <c r="F223" s="42">
        <v>0</v>
      </c>
      <c r="G223" s="42">
        <v>0</v>
      </c>
      <c r="H223" s="70"/>
    </row>
    <row r="224" spans="1:8" x14ac:dyDescent="0.25">
      <c r="A224" s="54" t="s">
        <v>214</v>
      </c>
      <c r="B224" s="54"/>
      <c r="C224" s="54"/>
      <c r="D224" s="54"/>
      <c r="E224" s="82"/>
      <c r="F224" s="42">
        <v>0</v>
      </c>
      <c r="G224" s="42">
        <v>0</v>
      </c>
      <c r="H224" s="70"/>
    </row>
    <row r="225" spans="1:8" x14ac:dyDescent="0.25">
      <c r="A225" s="54" t="s">
        <v>215</v>
      </c>
      <c r="B225" s="54"/>
      <c r="C225" s="54"/>
      <c r="D225" s="54"/>
      <c r="E225" s="82"/>
      <c r="F225" s="42">
        <v>0</v>
      </c>
      <c r="G225" s="42">
        <v>0</v>
      </c>
      <c r="H225" s="70"/>
    </row>
    <row r="226" spans="1:8" x14ac:dyDescent="0.25">
      <c r="A226" s="103" t="s">
        <v>735</v>
      </c>
      <c r="B226" s="54"/>
      <c r="C226" s="54"/>
      <c r="D226" s="54"/>
      <c r="E226" s="82"/>
      <c r="F226" s="42">
        <v>0</v>
      </c>
      <c r="G226" s="42">
        <v>0</v>
      </c>
      <c r="H226" s="70"/>
    </row>
    <row r="227" spans="1:8" x14ac:dyDescent="0.25">
      <c r="A227" s="104" t="s">
        <v>736</v>
      </c>
      <c r="B227" s="54"/>
      <c r="C227" s="54"/>
      <c r="D227" s="54"/>
      <c r="E227" s="82"/>
      <c r="F227" s="42"/>
      <c r="G227" s="42"/>
      <c r="H227" s="70"/>
    </row>
    <row r="228" spans="1:8" x14ac:dyDescent="0.25">
      <c r="A228" s="52" t="s">
        <v>36</v>
      </c>
      <c r="B228" s="52"/>
      <c r="C228" s="52"/>
      <c r="D228" s="52"/>
      <c r="E228" s="82"/>
      <c r="F228" s="36">
        <f>SUM(F213:F227)</f>
        <v>7182651111.1100025</v>
      </c>
      <c r="G228" s="36">
        <f>SUM(G213:G227)</f>
        <v>95.567046943770038</v>
      </c>
      <c r="H228" s="70"/>
    </row>
    <row r="229" spans="1:8" x14ac:dyDescent="0.25">
      <c r="A229" s="52"/>
      <c r="B229" s="52"/>
      <c r="C229" s="52"/>
      <c r="D229" s="52"/>
      <c r="E229" s="82"/>
      <c r="F229" s="42"/>
      <c r="G229" s="36"/>
      <c r="H229" s="70"/>
    </row>
    <row r="230" spans="1:8" x14ac:dyDescent="0.25">
      <c r="A230" s="54" t="s">
        <v>216</v>
      </c>
      <c r="B230" s="54"/>
      <c r="C230" s="54"/>
      <c r="D230" s="54"/>
      <c r="E230" s="82"/>
      <c r="F230" s="42">
        <v>0</v>
      </c>
      <c r="G230" s="42">
        <v>0</v>
      </c>
      <c r="H230" s="70"/>
    </row>
    <row r="231" spans="1:8" x14ac:dyDescent="0.25">
      <c r="A231" s="54" t="s">
        <v>39</v>
      </c>
      <c r="B231" s="54"/>
      <c r="C231" s="54"/>
      <c r="D231" s="54"/>
      <c r="E231" s="82"/>
      <c r="F231" s="42">
        <v>0</v>
      </c>
      <c r="G231" s="42">
        <v>0</v>
      </c>
      <c r="H231" s="70"/>
    </row>
    <row r="232" spans="1:8" x14ac:dyDescent="0.25">
      <c r="A232" s="54" t="s">
        <v>217</v>
      </c>
      <c r="B232" s="54"/>
      <c r="C232" s="54"/>
      <c r="D232" s="54"/>
      <c r="E232" s="82"/>
      <c r="F232" s="42">
        <v>0</v>
      </c>
      <c r="G232" s="42">
        <v>0</v>
      </c>
      <c r="H232" s="70"/>
    </row>
    <row r="233" spans="1:8" x14ac:dyDescent="0.25">
      <c r="A233" s="54" t="s">
        <v>218</v>
      </c>
      <c r="B233" s="54"/>
      <c r="C233" s="54"/>
      <c r="D233" s="54"/>
      <c r="E233" s="82"/>
      <c r="F233" s="42">
        <v>194803487.86000001</v>
      </c>
      <c r="G233" s="42">
        <v>2.5919112290350026</v>
      </c>
      <c r="H233" s="70"/>
    </row>
    <row r="234" spans="1:8" x14ac:dyDescent="0.25">
      <c r="A234" s="54" t="s">
        <v>219</v>
      </c>
      <c r="B234" s="54"/>
      <c r="C234" s="54"/>
      <c r="D234" s="54"/>
      <c r="E234" s="82"/>
      <c r="F234" s="42">
        <v>138369464.66999999</v>
      </c>
      <c r="G234" s="42">
        <v>1.8410418271950082</v>
      </c>
      <c r="H234" s="70"/>
    </row>
    <row r="235" spans="1:8" x14ac:dyDescent="0.25">
      <c r="A235" s="54" t="s">
        <v>220</v>
      </c>
      <c r="B235" s="54"/>
      <c r="C235" s="54"/>
      <c r="D235" s="54"/>
      <c r="E235" s="82"/>
      <c r="F235" s="42">
        <v>0</v>
      </c>
      <c r="G235" s="42">
        <v>0</v>
      </c>
      <c r="H235" s="70"/>
    </row>
    <row r="236" spans="1:8" x14ac:dyDescent="0.25">
      <c r="A236" s="54" t="s">
        <v>221</v>
      </c>
      <c r="B236" s="54"/>
      <c r="C236" s="54"/>
      <c r="D236" s="54"/>
      <c r="E236" s="82"/>
      <c r="F236" s="42">
        <v>0</v>
      </c>
      <c r="G236" s="42">
        <v>0</v>
      </c>
      <c r="H236" s="54"/>
    </row>
    <row r="237" spans="1:8" x14ac:dyDescent="0.25">
      <c r="A237" s="52" t="s">
        <v>37</v>
      </c>
      <c r="B237" s="54"/>
      <c r="C237" s="54"/>
      <c r="D237" s="54"/>
      <c r="E237" s="82"/>
      <c r="F237" s="56">
        <f>SUM(F228:F236)</f>
        <v>7515824063.6400023</v>
      </c>
      <c r="G237" s="56">
        <f>SUM(G228:G236)</f>
        <v>100.00000000000006</v>
      </c>
      <c r="H237" s="54"/>
    </row>
    <row r="238" spans="1:8" x14ac:dyDescent="0.25">
      <c r="A238" s="54"/>
      <c r="B238" s="54"/>
      <c r="C238" s="54"/>
      <c r="D238" s="54"/>
      <c r="E238" s="82"/>
      <c r="F238" s="82"/>
      <c r="G238" s="82"/>
      <c r="H238" s="54"/>
    </row>
    <row r="239" spans="1:8" x14ac:dyDescent="0.25">
      <c r="A239" s="52" t="s">
        <v>173</v>
      </c>
      <c r="B239" s="114">
        <v>645054920.53859997</v>
      </c>
      <c r="C239" s="115"/>
      <c r="D239" s="115"/>
      <c r="E239" s="115"/>
      <c r="F239" s="115"/>
      <c r="G239" s="115"/>
      <c r="H239" s="116"/>
    </row>
    <row r="240" spans="1:8" x14ac:dyDescent="0.25">
      <c r="A240" s="52" t="s">
        <v>174</v>
      </c>
      <c r="B240" s="114">
        <v>11.651400000000001</v>
      </c>
      <c r="C240" s="115"/>
      <c r="D240" s="115"/>
      <c r="E240" s="115"/>
      <c r="F240" s="115"/>
      <c r="G240" s="115"/>
      <c r="H240" s="116"/>
    </row>
    <row r="241" spans="1:8" x14ac:dyDescent="0.25">
      <c r="A241" s="83"/>
      <c r="B241" s="83"/>
      <c r="C241" s="83"/>
      <c r="D241" s="83"/>
      <c r="E241" s="84"/>
      <c r="F241" s="85"/>
      <c r="G241" s="86"/>
      <c r="H241" s="87"/>
    </row>
    <row r="242" spans="1:8" x14ac:dyDescent="0.25">
      <c r="A242" s="83" t="s">
        <v>893</v>
      </c>
      <c r="B242" s="83"/>
      <c r="C242" s="83"/>
      <c r="D242" s="83"/>
      <c r="E242" s="84"/>
      <c r="F242" s="85"/>
      <c r="G242" s="86"/>
      <c r="H242" s="87"/>
    </row>
    <row r="243" spans="1:8" x14ac:dyDescent="0.25">
      <c r="A243" s="83"/>
      <c r="B243" s="83"/>
      <c r="C243" s="83"/>
      <c r="D243" s="83"/>
      <c r="E243" s="84"/>
      <c r="F243" s="85"/>
      <c r="G243" s="86"/>
      <c r="H243" s="87"/>
    </row>
    <row r="244" spans="1:8" x14ac:dyDescent="0.25">
      <c r="A244" s="83" t="s">
        <v>175</v>
      </c>
    </row>
    <row r="245" spans="1:8" x14ac:dyDescent="0.25">
      <c r="A245" s="105" t="s">
        <v>738</v>
      </c>
      <c r="F245" s="25" t="s">
        <v>40</v>
      </c>
    </row>
    <row r="247" spans="1:8" x14ac:dyDescent="0.25">
      <c r="A247" s="106" t="s">
        <v>737</v>
      </c>
      <c r="F247" s="25" t="s">
        <v>40</v>
      </c>
    </row>
    <row r="248" spans="1:8" x14ac:dyDescent="0.25">
      <c r="A248" s="83"/>
      <c r="F248" s="25"/>
    </row>
    <row r="249" spans="1:8" x14ac:dyDescent="0.25">
      <c r="A249" s="65" t="s">
        <v>176</v>
      </c>
      <c r="F249" s="64">
        <v>11.508100000000001</v>
      </c>
    </row>
    <row r="250" spans="1:8" x14ac:dyDescent="0.25">
      <c r="A250" s="65" t="s">
        <v>177</v>
      </c>
      <c r="F250" s="64">
        <v>11.651400000000001</v>
      </c>
    </row>
    <row r="251" spans="1:8" x14ac:dyDescent="0.25">
      <c r="F251" s="64"/>
    </row>
    <row r="252" spans="1:8" x14ac:dyDescent="0.25">
      <c r="A252" s="65" t="s">
        <v>178</v>
      </c>
      <c r="F252" s="25" t="s">
        <v>40</v>
      </c>
    </row>
    <row r="253" spans="1:8" x14ac:dyDescent="0.25">
      <c r="F253" s="25"/>
    </row>
    <row r="254" spans="1:8" x14ac:dyDescent="0.25">
      <c r="A254" s="65" t="s">
        <v>179</v>
      </c>
      <c r="F254" s="25"/>
    </row>
    <row r="255" spans="1:8" x14ac:dyDescent="0.25">
      <c r="A255" s="65" t="s">
        <v>222</v>
      </c>
      <c r="F255" s="25">
        <v>2864199501.9099998</v>
      </c>
    </row>
    <row r="256" spans="1:8" x14ac:dyDescent="0.25">
      <c r="A256" s="65" t="s">
        <v>223</v>
      </c>
      <c r="F256" s="25">
        <v>38.11</v>
      </c>
    </row>
  </sheetData>
  <mergeCells count="6">
    <mergeCell ref="A4:H4"/>
    <mergeCell ref="B210:H210"/>
    <mergeCell ref="B239:H239"/>
    <mergeCell ref="B240:H240"/>
    <mergeCell ref="B208:H208"/>
    <mergeCell ref="B209:H209"/>
  </mergeCells>
  <pageMargins left="0.25" right="0.25" top="0.25" bottom="0.25"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433"/>
  <sheetViews>
    <sheetView showGridLines="0" workbookViewId="0"/>
  </sheetViews>
  <sheetFormatPr defaultColWidth="9.140625" defaultRowHeight="15" x14ac:dyDescent="0.25"/>
  <cols>
    <col min="1" max="1" width="46.28515625" style="62" customWidth="1"/>
    <col min="2" max="2" width="16" style="62" customWidth="1"/>
    <col min="3" max="3" width="9.7109375" style="62" customWidth="1"/>
    <col min="4" max="4" width="56.85546875" style="62" bestFit="1" customWidth="1"/>
    <col min="5" max="5" width="15.42578125" style="63" customWidth="1"/>
    <col min="6" max="6" width="17" style="63" bestFit="1" customWidth="1"/>
    <col min="7" max="7" width="9.7109375" style="25" customWidth="1"/>
    <col min="8" max="8" width="7.28515625" style="66" customWidth="1"/>
    <col min="9" max="16384" width="9.140625" style="27"/>
  </cols>
  <sheetData>
    <row r="1" spans="1:8" s="28" customFormat="1" x14ac:dyDescent="0.25">
      <c r="A1" s="1" t="s">
        <v>469</v>
      </c>
      <c r="B1" s="1"/>
      <c r="C1" s="1"/>
      <c r="D1" s="1"/>
      <c r="E1" s="25"/>
      <c r="F1" s="26"/>
      <c r="G1" s="26"/>
      <c r="H1" s="27"/>
    </row>
    <row r="2" spans="1:8" s="28" customFormat="1" x14ac:dyDescent="0.25">
      <c r="A2" s="1" t="s">
        <v>669</v>
      </c>
      <c r="B2" s="1"/>
      <c r="C2" s="1"/>
      <c r="D2" s="1"/>
      <c r="E2" s="26"/>
      <c r="F2" s="26"/>
      <c r="G2" s="26"/>
      <c r="H2" s="27"/>
    </row>
    <row r="3" spans="1:8" s="28" customFormat="1" x14ac:dyDescent="0.25">
      <c r="A3" s="1" t="s">
        <v>1069</v>
      </c>
      <c r="B3" s="1"/>
      <c r="C3" s="1"/>
      <c r="D3" s="1"/>
      <c r="E3" s="25"/>
      <c r="F3" s="25"/>
      <c r="G3" s="26"/>
      <c r="H3" s="27"/>
    </row>
    <row r="4" spans="1:8" s="30" customFormat="1" x14ac:dyDescent="0.25">
      <c r="A4" s="109"/>
      <c r="B4" s="109"/>
      <c r="C4" s="109"/>
      <c r="D4" s="109"/>
      <c r="E4" s="109"/>
      <c r="F4" s="109"/>
      <c r="G4" s="109"/>
      <c r="H4" s="29"/>
    </row>
    <row r="5" spans="1:8" s="28" customFormat="1" ht="30" x14ac:dyDescent="0.25">
      <c r="A5" s="31" t="s">
        <v>113</v>
      </c>
      <c r="B5" s="31" t="s">
        <v>114</v>
      </c>
      <c r="C5" s="31" t="s">
        <v>115</v>
      </c>
      <c r="D5" s="31" t="s">
        <v>116</v>
      </c>
      <c r="E5" s="32" t="s">
        <v>0</v>
      </c>
      <c r="F5" s="32" t="s">
        <v>117</v>
      </c>
      <c r="G5" s="32" t="s">
        <v>1</v>
      </c>
      <c r="H5" s="31" t="s">
        <v>41</v>
      </c>
    </row>
    <row r="6" spans="1:8" s="28" customFormat="1" x14ac:dyDescent="0.25">
      <c r="A6" s="33" t="s">
        <v>180</v>
      </c>
      <c r="B6" s="33"/>
      <c r="C6" s="33"/>
      <c r="D6" s="75"/>
      <c r="E6" s="34"/>
      <c r="F6" s="35"/>
      <c r="G6" s="36"/>
      <c r="H6" s="37"/>
    </row>
    <row r="7" spans="1:8" s="28" customFormat="1" x14ac:dyDescent="0.25">
      <c r="A7" s="38" t="s">
        <v>204</v>
      </c>
      <c r="B7" s="38"/>
      <c r="C7" s="38"/>
      <c r="D7" s="69"/>
      <c r="E7" s="39"/>
      <c r="F7" s="35"/>
      <c r="G7" s="36"/>
      <c r="H7" s="37"/>
    </row>
    <row r="8" spans="1:8" s="28" customFormat="1" x14ac:dyDescent="0.25">
      <c r="A8" s="40" t="s">
        <v>885</v>
      </c>
      <c r="B8" s="40" t="s">
        <v>886</v>
      </c>
      <c r="C8" s="40"/>
      <c r="D8" s="70"/>
      <c r="E8" s="41">
        <v>22805900</v>
      </c>
      <c r="F8" s="42">
        <v>2408378299.4699998</v>
      </c>
      <c r="G8" s="42">
        <v>22.464664727999821</v>
      </c>
      <c r="H8" s="37"/>
    </row>
    <row r="9" spans="1:8" s="28" customFormat="1" x14ac:dyDescent="0.25">
      <c r="A9" s="40" t="s">
        <v>844</v>
      </c>
      <c r="B9" s="40" t="s">
        <v>845</v>
      </c>
      <c r="C9" s="40"/>
      <c r="D9" s="70"/>
      <c r="E9" s="41">
        <v>17265000</v>
      </c>
      <c r="F9" s="42">
        <v>1768447044</v>
      </c>
      <c r="G9" s="42">
        <v>16.495568798898827</v>
      </c>
      <c r="H9" s="37"/>
    </row>
    <row r="10" spans="1:8" s="28" customFormat="1" x14ac:dyDescent="0.25">
      <c r="A10" s="40" t="s">
        <v>407</v>
      </c>
      <c r="B10" s="40" t="s">
        <v>408</v>
      </c>
      <c r="C10" s="40"/>
      <c r="D10" s="70"/>
      <c r="E10" s="41">
        <v>11070900</v>
      </c>
      <c r="F10" s="42">
        <v>1163182929.03</v>
      </c>
      <c r="G10" s="42">
        <v>10.849838052328479</v>
      </c>
      <c r="H10" s="37"/>
    </row>
    <row r="11" spans="1:8" s="28" customFormat="1" x14ac:dyDescent="0.25">
      <c r="A11" s="40" t="s">
        <v>846</v>
      </c>
      <c r="B11" s="40" t="s">
        <v>847</v>
      </c>
      <c r="C11" s="40"/>
      <c r="D11" s="70"/>
      <c r="E11" s="41">
        <v>11041000</v>
      </c>
      <c r="F11" s="42">
        <v>1148509110.2</v>
      </c>
      <c r="G11" s="42">
        <v>10.712964862444689</v>
      </c>
      <c r="H11" s="37"/>
    </row>
    <row r="12" spans="1:8" s="28" customFormat="1" x14ac:dyDescent="0.25">
      <c r="A12" s="40" t="s">
        <v>492</v>
      </c>
      <c r="B12" s="40" t="s">
        <v>493</v>
      </c>
      <c r="C12" s="40"/>
      <c r="D12" s="70"/>
      <c r="E12" s="41">
        <v>4936500</v>
      </c>
      <c r="F12" s="42">
        <v>509576629.94999999</v>
      </c>
      <c r="G12" s="42">
        <v>4.7531852232558194</v>
      </c>
      <c r="H12" s="37"/>
    </row>
    <row r="13" spans="1:8" s="28" customFormat="1" x14ac:dyDescent="0.25">
      <c r="A13" s="40" t="s">
        <v>494</v>
      </c>
      <c r="B13" s="40" t="s">
        <v>495</v>
      </c>
      <c r="C13" s="40"/>
      <c r="D13" s="70"/>
      <c r="E13" s="41">
        <v>2273600</v>
      </c>
      <c r="F13" s="42">
        <v>233603987.68000001</v>
      </c>
      <c r="G13" s="42">
        <v>2.1789912587693827</v>
      </c>
      <c r="H13" s="37"/>
    </row>
    <row r="14" spans="1:8" s="28" customFormat="1" x14ac:dyDescent="0.25">
      <c r="A14" s="40" t="s">
        <v>460</v>
      </c>
      <c r="B14" s="40" t="s">
        <v>461</v>
      </c>
      <c r="C14" s="40"/>
      <c r="D14" s="70"/>
      <c r="E14" s="41">
        <v>1930000</v>
      </c>
      <c r="F14" s="42">
        <v>201314826</v>
      </c>
      <c r="G14" s="42">
        <v>1.8778071833070658</v>
      </c>
      <c r="H14" s="37"/>
    </row>
    <row r="15" spans="1:8" s="28" customFormat="1" x14ac:dyDescent="0.25">
      <c r="A15" s="40" t="s">
        <v>615</v>
      </c>
      <c r="B15" s="40" t="s">
        <v>616</v>
      </c>
      <c r="C15" s="40"/>
      <c r="D15" s="70"/>
      <c r="E15" s="41">
        <v>1050000</v>
      </c>
      <c r="F15" s="42">
        <v>110302290</v>
      </c>
      <c r="G15" s="42">
        <v>1.0288682488651835</v>
      </c>
      <c r="H15" s="37"/>
    </row>
    <row r="16" spans="1:8" s="28" customFormat="1" x14ac:dyDescent="0.25">
      <c r="A16" s="40" t="s">
        <v>573</v>
      </c>
      <c r="B16" s="40" t="s">
        <v>574</v>
      </c>
      <c r="C16" s="40"/>
      <c r="D16" s="70"/>
      <c r="E16" s="41">
        <v>520000</v>
      </c>
      <c r="F16" s="42">
        <v>55579992</v>
      </c>
      <c r="G16" s="42">
        <v>0.5184342867313172</v>
      </c>
      <c r="H16" s="37"/>
    </row>
    <row r="17" spans="1:8" s="28" customFormat="1" x14ac:dyDescent="0.25">
      <c r="A17" s="40" t="s">
        <v>1011</v>
      </c>
      <c r="B17" s="40" t="s">
        <v>1012</v>
      </c>
      <c r="C17" s="40"/>
      <c r="D17" s="70"/>
      <c r="E17" s="41">
        <v>500000</v>
      </c>
      <c r="F17" s="42">
        <v>50859700</v>
      </c>
      <c r="G17" s="42">
        <v>0.47440475149526423</v>
      </c>
      <c r="H17" s="37"/>
    </row>
    <row r="18" spans="1:8" s="28" customFormat="1" x14ac:dyDescent="0.25">
      <c r="A18" s="40" t="s">
        <v>848</v>
      </c>
      <c r="B18" s="40" t="s">
        <v>849</v>
      </c>
      <c r="C18" s="40"/>
      <c r="D18" s="70"/>
      <c r="E18" s="41">
        <v>500000</v>
      </c>
      <c r="F18" s="42">
        <v>48375000</v>
      </c>
      <c r="G18" s="42">
        <v>0.45122817974906282</v>
      </c>
      <c r="H18" s="37"/>
    </row>
    <row r="19" spans="1:8" s="28" customFormat="1" x14ac:dyDescent="0.25">
      <c r="A19" s="40" t="s">
        <v>887</v>
      </c>
      <c r="B19" s="40" t="s">
        <v>888</v>
      </c>
      <c r="C19" s="40"/>
      <c r="D19" s="70"/>
      <c r="E19" s="41">
        <v>400000</v>
      </c>
      <c r="F19" s="42">
        <v>43028240</v>
      </c>
      <c r="G19" s="42">
        <v>0.40135512998461631</v>
      </c>
      <c r="H19" s="37"/>
    </row>
    <row r="20" spans="1:8" s="28" customFormat="1" x14ac:dyDescent="0.25">
      <c r="A20" s="40" t="s">
        <v>311</v>
      </c>
      <c r="B20" s="40" t="s">
        <v>77</v>
      </c>
      <c r="C20" s="40"/>
      <c r="D20" s="70"/>
      <c r="E20" s="41">
        <v>267600</v>
      </c>
      <c r="F20" s="42">
        <v>27197713.32</v>
      </c>
      <c r="G20" s="42">
        <v>0.25369249973582308</v>
      </c>
      <c r="H20" s="37"/>
    </row>
    <row r="21" spans="1:8" s="28" customFormat="1" x14ac:dyDescent="0.25">
      <c r="A21" s="40" t="s">
        <v>310</v>
      </c>
      <c r="B21" s="40" t="s">
        <v>81</v>
      </c>
      <c r="C21" s="40"/>
      <c r="D21" s="70"/>
      <c r="E21" s="41">
        <v>244200</v>
      </c>
      <c r="F21" s="42">
        <v>24844834.739999998</v>
      </c>
      <c r="G21" s="42">
        <v>0.23174552053532774</v>
      </c>
      <c r="H21" s="37"/>
    </row>
    <row r="22" spans="1:8" s="28" customFormat="1" x14ac:dyDescent="0.25">
      <c r="A22" s="40" t="s">
        <v>307</v>
      </c>
      <c r="B22" s="40" t="s">
        <v>88</v>
      </c>
      <c r="C22" s="40"/>
      <c r="D22" s="70"/>
      <c r="E22" s="41">
        <v>214200</v>
      </c>
      <c r="F22" s="42">
        <v>22471743.420000002</v>
      </c>
      <c r="G22" s="42">
        <v>0.20961000267068897</v>
      </c>
      <c r="H22" s="37"/>
    </row>
    <row r="23" spans="1:8" s="28" customFormat="1" x14ac:dyDescent="0.25">
      <c r="A23" s="40" t="s">
        <v>317</v>
      </c>
      <c r="B23" s="40" t="s">
        <v>90</v>
      </c>
      <c r="C23" s="40"/>
      <c r="D23" s="70"/>
      <c r="E23" s="41">
        <v>106200</v>
      </c>
      <c r="F23" s="42">
        <v>11246229.539999999</v>
      </c>
      <c r="G23" s="42">
        <v>0.10490161621445662</v>
      </c>
      <c r="H23" s="37"/>
    </row>
    <row r="24" spans="1:8" s="28" customFormat="1" x14ac:dyDescent="0.25">
      <c r="A24" s="40" t="s">
        <v>313</v>
      </c>
      <c r="B24" s="40" t="s">
        <v>75</v>
      </c>
      <c r="C24" s="40"/>
      <c r="D24" s="70"/>
      <c r="E24" s="41">
        <v>100000</v>
      </c>
      <c r="F24" s="42">
        <v>10298650</v>
      </c>
      <c r="G24" s="42">
        <v>9.6062864979280321E-2</v>
      </c>
      <c r="H24" s="37"/>
    </row>
    <row r="25" spans="1:8" s="28" customFormat="1" x14ac:dyDescent="0.25">
      <c r="A25" s="40" t="s">
        <v>360</v>
      </c>
      <c r="B25" s="40" t="s">
        <v>361</v>
      </c>
      <c r="C25" s="40"/>
      <c r="D25" s="70"/>
      <c r="E25" s="41">
        <v>100000</v>
      </c>
      <c r="F25" s="42">
        <v>10127010</v>
      </c>
      <c r="G25" s="42">
        <v>9.4461856095101937E-2</v>
      </c>
      <c r="H25" s="37"/>
    </row>
    <row r="26" spans="1:8" s="28" customFormat="1" x14ac:dyDescent="0.25">
      <c r="A26" s="40" t="s">
        <v>462</v>
      </c>
      <c r="B26" s="40" t="s">
        <v>463</v>
      </c>
      <c r="C26" s="40"/>
      <c r="D26" s="70"/>
      <c r="E26" s="41">
        <v>42400</v>
      </c>
      <c r="F26" s="42">
        <v>4605140.32</v>
      </c>
      <c r="G26" s="42">
        <v>4.2955433262689753E-2</v>
      </c>
      <c r="H26" s="37"/>
    </row>
    <row r="27" spans="1:8" s="28" customFormat="1" x14ac:dyDescent="0.25">
      <c r="A27" s="40" t="s">
        <v>318</v>
      </c>
      <c r="B27" s="40" t="s">
        <v>73</v>
      </c>
      <c r="C27" s="40"/>
      <c r="D27" s="70"/>
      <c r="E27" s="41">
        <v>30000</v>
      </c>
      <c r="F27" s="42">
        <v>3101955</v>
      </c>
      <c r="G27" s="42">
        <v>2.8934150042656415E-2</v>
      </c>
      <c r="H27" s="37"/>
    </row>
    <row r="28" spans="1:8" s="28" customFormat="1" x14ac:dyDescent="0.25">
      <c r="A28" s="40" t="s">
        <v>319</v>
      </c>
      <c r="B28" s="40" t="s">
        <v>85</v>
      </c>
      <c r="C28" s="40"/>
      <c r="D28" s="70"/>
      <c r="E28" s="41">
        <v>14000</v>
      </c>
      <c r="F28" s="42">
        <v>1553573</v>
      </c>
      <c r="G28" s="42">
        <v>1.4491285103819966E-2</v>
      </c>
      <c r="H28" s="37"/>
    </row>
    <row r="29" spans="1:8" s="28" customFormat="1" x14ac:dyDescent="0.25">
      <c r="A29" s="40" t="s">
        <v>320</v>
      </c>
      <c r="B29" s="40" t="s">
        <v>74</v>
      </c>
      <c r="C29" s="40"/>
      <c r="D29" s="70"/>
      <c r="E29" s="41">
        <v>10000</v>
      </c>
      <c r="F29" s="42">
        <v>1027372</v>
      </c>
      <c r="G29" s="42">
        <v>9.583032506153057E-3</v>
      </c>
      <c r="H29" s="37"/>
    </row>
    <row r="30" spans="1:8" s="28" customFormat="1" x14ac:dyDescent="0.25">
      <c r="A30" s="40" t="s">
        <v>321</v>
      </c>
      <c r="B30" s="40" t="s">
        <v>89</v>
      </c>
      <c r="C30" s="40"/>
      <c r="D30" s="70"/>
      <c r="E30" s="41">
        <v>9000</v>
      </c>
      <c r="F30" s="42">
        <v>876674.7</v>
      </c>
      <c r="G30" s="42">
        <v>8.1773711444559308E-3</v>
      </c>
      <c r="H30" s="37"/>
    </row>
    <row r="31" spans="1:8" s="28" customFormat="1" x14ac:dyDescent="0.25">
      <c r="A31" s="40" t="s">
        <v>322</v>
      </c>
      <c r="B31" s="40" t="s">
        <v>82</v>
      </c>
      <c r="C31" s="40"/>
      <c r="D31" s="70"/>
      <c r="E31" s="41">
        <v>4700</v>
      </c>
      <c r="F31" s="42">
        <v>494804.72</v>
      </c>
      <c r="G31" s="42" t="s">
        <v>860</v>
      </c>
      <c r="H31" s="37"/>
    </row>
    <row r="32" spans="1:8" s="28" customFormat="1" x14ac:dyDescent="0.25">
      <c r="A32" s="43"/>
      <c r="B32" s="43"/>
      <c r="C32" s="43"/>
      <c r="D32" s="72"/>
      <c r="E32" s="41"/>
      <c r="F32" s="42"/>
      <c r="G32" s="42"/>
      <c r="H32" s="37"/>
    </row>
    <row r="33" spans="1:8" s="28" customFormat="1" x14ac:dyDescent="0.25">
      <c r="A33" s="44" t="s">
        <v>205</v>
      </c>
      <c r="B33" s="44"/>
      <c r="C33" s="44"/>
      <c r="D33" s="52"/>
      <c r="E33" s="41"/>
      <c r="F33" s="35"/>
      <c r="G33" s="36"/>
      <c r="H33" s="37"/>
    </row>
    <row r="34" spans="1:8" s="28" customFormat="1" x14ac:dyDescent="0.25">
      <c r="A34" s="40" t="s">
        <v>764</v>
      </c>
      <c r="B34" s="40" t="s">
        <v>765</v>
      </c>
      <c r="C34" s="40"/>
      <c r="D34" s="70"/>
      <c r="E34" s="41">
        <v>1200000</v>
      </c>
      <c r="F34" s="42">
        <v>124465200</v>
      </c>
      <c r="G34" s="42">
        <v>1.1609758271442492</v>
      </c>
      <c r="H34" s="37"/>
    </row>
    <row r="35" spans="1:8" s="28" customFormat="1" x14ac:dyDescent="0.25">
      <c r="A35" s="40" t="s">
        <v>796</v>
      </c>
      <c r="B35" s="40" t="s">
        <v>797</v>
      </c>
      <c r="C35" s="40"/>
      <c r="D35" s="70"/>
      <c r="E35" s="41">
        <v>1085800</v>
      </c>
      <c r="F35" s="42">
        <v>112006241.90000001</v>
      </c>
      <c r="G35" s="42">
        <v>1.0447622253864643</v>
      </c>
      <c r="H35" s="37"/>
    </row>
    <row r="36" spans="1:8" s="28" customFormat="1" x14ac:dyDescent="0.25">
      <c r="A36" s="40" t="s">
        <v>1047</v>
      </c>
      <c r="B36" s="40" t="s">
        <v>1048</v>
      </c>
      <c r="C36" s="40"/>
      <c r="D36" s="70"/>
      <c r="E36" s="41">
        <v>1000000</v>
      </c>
      <c r="F36" s="42">
        <v>103673900</v>
      </c>
      <c r="G36" s="42">
        <v>0.96704052060953716</v>
      </c>
      <c r="H36" s="37"/>
    </row>
    <row r="37" spans="1:8" s="28" customFormat="1" x14ac:dyDescent="0.25">
      <c r="A37" s="40" t="s">
        <v>1013</v>
      </c>
      <c r="B37" s="40" t="s">
        <v>1014</v>
      </c>
      <c r="C37" s="40"/>
      <c r="D37" s="70"/>
      <c r="E37" s="41">
        <v>1000000</v>
      </c>
      <c r="F37" s="42">
        <v>102944000</v>
      </c>
      <c r="G37" s="42">
        <v>0.96023222193462576</v>
      </c>
      <c r="H37" s="37"/>
    </row>
    <row r="38" spans="1:8" s="28" customFormat="1" x14ac:dyDescent="0.25">
      <c r="A38" s="40" t="s">
        <v>1049</v>
      </c>
      <c r="B38" s="40" t="s">
        <v>1050</v>
      </c>
      <c r="C38" s="40"/>
      <c r="D38" s="70"/>
      <c r="E38" s="41">
        <v>1000000</v>
      </c>
      <c r="F38" s="42">
        <v>101339400</v>
      </c>
      <c r="G38" s="42">
        <v>0.9452649715527065</v>
      </c>
      <c r="H38" s="37"/>
    </row>
    <row r="39" spans="1:8" s="28" customFormat="1" x14ac:dyDescent="0.25">
      <c r="A39" s="40" t="s">
        <v>1015</v>
      </c>
      <c r="B39" s="40" t="s">
        <v>1016</v>
      </c>
      <c r="C39" s="40"/>
      <c r="D39" s="70"/>
      <c r="E39" s="41">
        <v>1000000</v>
      </c>
      <c r="F39" s="42">
        <v>100963100</v>
      </c>
      <c r="G39" s="42">
        <v>0.9417549526578316</v>
      </c>
      <c r="H39" s="37"/>
    </row>
    <row r="40" spans="1:8" s="28" customFormat="1" x14ac:dyDescent="0.25">
      <c r="A40" s="40" t="s">
        <v>794</v>
      </c>
      <c r="B40" s="40" t="s">
        <v>795</v>
      </c>
      <c r="C40" s="40"/>
      <c r="D40" s="70"/>
      <c r="E40" s="41">
        <v>600000</v>
      </c>
      <c r="F40" s="42">
        <v>61695240</v>
      </c>
      <c r="G40" s="42">
        <v>0.5754755730104717</v>
      </c>
      <c r="H40" s="37"/>
    </row>
    <row r="41" spans="1:8" s="28" customFormat="1" x14ac:dyDescent="0.25">
      <c r="A41" s="40" t="s">
        <v>850</v>
      </c>
      <c r="B41" s="40" t="s">
        <v>851</v>
      </c>
      <c r="C41" s="40"/>
      <c r="D41" s="70"/>
      <c r="E41" s="41">
        <v>520000</v>
      </c>
      <c r="F41" s="42">
        <v>53413412</v>
      </c>
      <c r="G41" s="42">
        <v>0.49822504746143148</v>
      </c>
      <c r="H41" s="37"/>
    </row>
    <row r="42" spans="1:8" s="28" customFormat="1" x14ac:dyDescent="0.25">
      <c r="A42" s="40" t="s">
        <v>934</v>
      </c>
      <c r="B42" s="40" t="s">
        <v>935</v>
      </c>
      <c r="C42" s="40"/>
      <c r="D42" s="70"/>
      <c r="E42" s="41">
        <v>500000</v>
      </c>
      <c r="F42" s="42">
        <v>52459150</v>
      </c>
      <c r="G42" s="42">
        <v>0.48932396414848678</v>
      </c>
      <c r="H42" s="37"/>
    </row>
    <row r="43" spans="1:8" s="28" customFormat="1" x14ac:dyDescent="0.25">
      <c r="A43" s="40" t="s">
        <v>1051</v>
      </c>
      <c r="B43" s="40" t="s">
        <v>1052</v>
      </c>
      <c r="C43" s="40"/>
      <c r="D43" s="70"/>
      <c r="E43" s="41">
        <v>500000</v>
      </c>
      <c r="F43" s="42">
        <v>52256350</v>
      </c>
      <c r="G43" s="42">
        <v>0.487432303686407</v>
      </c>
      <c r="H43" s="37"/>
    </row>
    <row r="44" spans="1:8" s="28" customFormat="1" x14ac:dyDescent="0.25">
      <c r="A44" s="40" t="s">
        <v>703</v>
      </c>
      <c r="B44" s="40" t="s">
        <v>704</v>
      </c>
      <c r="C44" s="40"/>
      <c r="D44" s="70"/>
      <c r="E44" s="41">
        <v>500000</v>
      </c>
      <c r="F44" s="42">
        <v>52144050</v>
      </c>
      <c r="G44" s="42">
        <v>0.48638480136938744</v>
      </c>
      <c r="H44" s="37"/>
    </row>
    <row r="45" spans="1:8" s="28" customFormat="1" x14ac:dyDescent="0.25">
      <c r="A45" s="40" t="s">
        <v>854</v>
      </c>
      <c r="B45" s="40" t="s">
        <v>855</v>
      </c>
      <c r="C45" s="40"/>
      <c r="D45" s="70"/>
      <c r="E45" s="41">
        <v>500000</v>
      </c>
      <c r="F45" s="42">
        <v>51837300</v>
      </c>
      <c r="G45" s="42">
        <v>0.48352352500477708</v>
      </c>
      <c r="H45" s="37"/>
    </row>
    <row r="46" spans="1:8" s="28" customFormat="1" x14ac:dyDescent="0.25">
      <c r="A46" s="40" t="s">
        <v>1017</v>
      </c>
      <c r="B46" s="40" t="s">
        <v>1018</v>
      </c>
      <c r="C46" s="40"/>
      <c r="D46" s="70"/>
      <c r="E46" s="41">
        <v>500000</v>
      </c>
      <c r="F46" s="42">
        <v>51404300</v>
      </c>
      <c r="G46" s="42">
        <v>0.47948462470852199</v>
      </c>
      <c r="H46" s="37"/>
    </row>
    <row r="47" spans="1:8" s="28" customFormat="1" x14ac:dyDescent="0.25">
      <c r="A47" s="40" t="s">
        <v>852</v>
      </c>
      <c r="B47" s="40" t="s">
        <v>853</v>
      </c>
      <c r="C47" s="40"/>
      <c r="D47" s="70"/>
      <c r="E47" s="41">
        <v>500000</v>
      </c>
      <c r="F47" s="42">
        <v>51384950</v>
      </c>
      <c r="G47" s="42">
        <v>0.47930413343662237</v>
      </c>
      <c r="H47" s="37"/>
    </row>
    <row r="48" spans="1:8" s="28" customFormat="1" x14ac:dyDescent="0.25">
      <c r="A48" s="40" t="s">
        <v>936</v>
      </c>
      <c r="B48" s="40" t="s">
        <v>937</v>
      </c>
      <c r="C48" s="40"/>
      <c r="D48" s="70"/>
      <c r="E48" s="41">
        <v>500000</v>
      </c>
      <c r="F48" s="42">
        <v>51059700</v>
      </c>
      <c r="G48" s="42">
        <v>0.47627029435727597</v>
      </c>
      <c r="H48" s="37"/>
    </row>
    <row r="49" spans="1:8" s="28" customFormat="1" x14ac:dyDescent="0.25">
      <c r="A49" s="40" t="s">
        <v>1019</v>
      </c>
      <c r="B49" s="40" t="s">
        <v>1020</v>
      </c>
      <c r="C49" s="40"/>
      <c r="D49" s="70"/>
      <c r="E49" s="41">
        <v>500000</v>
      </c>
      <c r="F49" s="42">
        <v>50985400</v>
      </c>
      <c r="G49" s="42">
        <v>0.47557724518403865</v>
      </c>
      <c r="H49" s="37"/>
    </row>
    <row r="50" spans="1:8" s="28" customFormat="1" x14ac:dyDescent="0.25">
      <c r="A50" s="40" t="s">
        <v>1023</v>
      </c>
      <c r="B50" s="40" t="s">
        <v>1024</v>
      </c>
      <c r="C50" s="40"/>
      <c r="D50" s="70"/>
      <c r="E50" s="41">
        <v>500000</v>
      </c>
      <c r="F50" s="42">
        <v>50674750</v>
      </c>
      <c r="G50" s="42">
        <v>0.47267959073361904</v>
      </c>
      <c r="H50" s="37"/>
    </row>
    <row r="51" spans="1:8" s="28" customFormat="1" x14ac:dyDescent="0.25">
      <c r="A51" s="40" t="s">
        <v>1021</v>
      </c>
      <c r="B51" s="40" t="s">
        <v>1022</v>
      </c>
      <c r="C51" s="40"/>
      <c r="D51" s="70"/>
      <c r="E51" s="41">
        <v>500000</v>
      </c>
      <c r="F51" s="42">
        <v>50616800</v>
      </c>
      <c r="G51" s="42">
        <v>0.47213904968935116</v>
      </c>
      <c r="H51" s="37"/>
    </row>
    <row r="52" spans="1:8" s="28" customFormat="1" x14ac:dyDescent="0.25">
      <c r="A52" s="40" t="s">
        <v>1053</v>
      </c>
      <c r="B52" s="40" t="s">
        <v>1054</v>
      </c>
      <c r="C52" s="40"/>
      <c r="D52" s="70"/>
      <c r="E52" s="41">
        <v>500000</v>
      </c>
      <c r="F52" s="42">
        <v>50589550</v>
      </c>
      <c r="G52" s="42">
        <v>0.47188486947440206</v>
      </c>
      <c r="H52" s="37"/>
    </row>
    <row r="53" spans="1:8" s="28" customFormat="1" x14ac:dyDescent="0.25">
      <c r="A53" s="40" t="s">
        <v>1025</v>
      </c>
      <c r="B53" s="40" t="s">
        <v>1026</v>
      </c>
      <c r="C53" s="40"/>
      <c r="D53" s="70"/>
      <c r="E53" s="41">
        <v>450000</v>
      </c>
      <c r="F53" s="42">
        <v>45609210</v>
      </c>
      <c r="G53" s="42">
        <v>0.42542968078744708</v>
      </c>
      <c r="H53" s="37"/>
    </row>
    <row r="54" spans="1:8" s="28" customFormat="1" x14ac:dyDescent="0.25">
      <c r="A54" s="40" t="s">
        <v>1027</v>
      </c>
      <c r="B54" s="40" t="s">
        <v>1028</v>
      </c>
      <c r="C54" s="40"/>
      <c r="D54" s="70"/>
      <c r="E54" s="41">
        <v>400000</v>
      </c>
      <c r="F54" s="42">
        <v>40408840</v>
      </c>
      <c r="G54" s="42">
        <v>0.37692211512085005</v>
      </c>
      <c r="H54" s="37"/>
    </row>
    <row r="55" spans="1:8" s="28" customFormat="1" x14ac:dyDescent="0.25">
      <c r="A55" s="40" t="s">
        <v>762</v>
      </c>
      <c r="B55" s="40" t="s">
        <v>763</v>
      </c>
      <c r="C55" s="40"/>
      <c r="D55" s="70"/>
      <c r="E55" s="41">
        <v>300000</v>
      </c>
      <c r="F55" s="42">
        <v>31040400</v>
      </c>
      <c r="G55" s="42">
        <v>0.28953598326992885</v>
      </c>
      <c r="H55" s="37"/>
    </row>
    <row r="56" spans="1:8" s="28" customFormat="1" x14ac:dyDescent="0.25">
      <c r="A56" s="40" t="s">
        <v>760</v>
      </c>
      <c r="B56" s="40" t="s">
        <v>761</v>
      </c>
      <c r="C56" s="40"/>
      <c r="D56" s="70"/>
      <c r="E56" s="41">
        <v>300000</v>
      </c>
      <c r="F56" s="42">
        <v>31033110</v>
      </c>
      <c r="G56" s="42">
        <v>0.28946798423260856</v>
      </c>
      <c r="H56" s="37"/>
    </row>
    <row r="57" spans="1:8" s="28" customFormat="1" x14ac:dyDescent="0.25">
      <c r="A57" s="40" t="s">
        <v>938</v>
      </c>
      <c r="B57" s="40" t="s">
        <v>939</v>
      </c>
      <c r="C57" s="40"/>
      <c r="D57" s="70"/>
      <c r="E57" s="41">
        <v>298000</v>
      </c>
      <c r="F57" s="42">
        <v>30577005.199999999</v>
      </c>
      <c r="G57" s="42">
        <v>0.28521356896276234</v>
      </c>
      <c r="H57" s="37"/>
    </row>
    <row r="58" spans="1:8" s="28" customFormat="1" x14ac:dyDescent="0.25">
      <c r="A58" s="40" t="s">
        <v>705</v>
      </c>
      <c r="B58" s="40" t="s">
        <v>706</v>
      </c>
      <c r="C58" s="40"/>
      <c r="D58" s="70"/>
      <c r="E58" s="41">
        <v>287700</v>
      </c>
      <c r="F58" s="42">
        <v>29678988.149999999</v>
      </c>
      <c r="G58" s="42">
        <v>0.27683712247480113</v>
      </c>
      <c r="H58" s="37"/>
    </row>
    <row r="59" spans="1:8" s="28" customFormat="1" x14ac:dyDescent="0.25">
      <c r="A59" s="40" t="s">
        <v>856</v>
      </c>
      <c r="B59" s="40" t="s">
        <v>857</v>
      </c>
      <c r="C59" s="40"/>
      <c r="D59" s="70"/>
      <c r="E59" s="41">
        <v>272100</v>
      </c>
      <c r="F59" s="42">
        <v>28323596.460000001</v>
      </c>
      <c r="G59" s="42">
        <v>0.26419441601225424</v>
      </c>
      <c r="H59" s="37"/>
    </row>
    <row r="60" spans="1:8" s="28" customFormat="1" x14ac:dyDescent="0.25">
      <c r="A60" s="40" t="s">
        <v>889</v>
      </c>
      <c r="B60" s="40" t="s">
        <v>890</v>
      </c>
      <c r="C60" s="40"/>
      <c r="D60" s="70"/>
      <c r="E60" s="41">
        <v>243600</v>
      </c>
      <c r="F60" s="42">
        <v>24922667.280000001</v>
      </c>
      <c r="G60" s="42">
        <v>0.23247152023247397</v>
      </c>
      <c r="H60" s="37"/>
    </row>
    <row r="61" spans="1:8" s="28" customFormat="1" x14ac:dyDescent="0.25">
      <c r="A61" s="40" t="s">
        <v>1055</v>
      </c>
      <c r="B61" s="40" t="s">
        <v>1056</v>
      </c>
      <c r="C61" s="40"/>
      <c r="D61" s="70"/>
      <c r="E61" s="41">
        <v>220000</v>
      </c>
      <c r="F61" s="42">
        <v>22055770</v>
      </c>
      <c r="G61" s="42">
        <v>0.20572992144835114</v>
      </c>
      <c r="H61" s="37"/>
    </row>
    <row r="62" spans="1:8" s="28" customFormat="1" x14ac:dyDescent="0.25">
      <c r="A62" s="40" t="s">
        <v>940</v>
      </c>
      <c r="B62" s="40" t="s">
        <v>941</v>
      </c>
      <c r="C62" s="40"/>
      <c r="D62" s="70"/>
      <c r="E62" s="41">
        <v>210300</v>
      </c>
      <c r="F62" s="42">
        <v>21403135.289999999</v>
      </c>
      <c r="G62" s="42">
        <v>0.19964233132464351</v>
      </c>
      <c r="H62" s="37"/>
    </row>
    <row r="63" spans="1:8" s="28" customFormat="1" x14ac:dyDescent="0.25">
      <c r="A63" s="40" t="s">
        <v>772</v>
      </c>
      <c r="B63" s="40" t="s">
        <v>773</v>
      </c>
      <c r="C63" s="40"/>
      <c r="D63" s="70"/>
      <c r="E63" s="41">
        <v>200000</v>
      </c>
      <c r="F63" s="42">
        <v>20804560</v>
      </c>
      <c r="G63" s="42">
        <v>0.19405899202646332</v>
      </c>
      <c r="H63" s="37"/>
    </row>
    <row r="64" spans="1:8" s="28" customFormat="1" x14ac:dyDescent="0.25">
      <c r="A64" s="40" t="s">
        <v>774</v>
      </c>
      <c r="B64" s="40" t="s">
        <v>775</v>
      </c>
      <c r="C64" s="40"/>
      <c r="D64" s="70"/>
      <c r="E64" s="41">
        <v>200000</v>
      </c>
      <c r="F64" s="42">
        <v>20753700</v>
      </c>
      <c r="G64" s="42">
        <v>0.19358458447665375</v>
      </c>
      <c r="H64" s="37"/>
    </row>
    <row r="65" spans="1:8" s="28" customFormat="1" x14ac:dyDescent="0.25">
      <c r="A65" s="40" t="s">
        <v>768</v>
      </c>
      <c r="B65" s="40" t="s">
        <v>769</v>
      </c>
      <c r="C65" s="40"/>
      <c r="D65" s="70"/>
      <c r="E65" s="41">
        <v>200000</v>
      </c>
      <c r="F65" s="42">
        <v>20654140</v>
      </c>
      <c r="G65" s="42">
        <v>0.19265591723994435</v>
      </c>
      <c r="H65" s="37"/>
    </row>
    <row r="66" spans="1:8" s="28" customFormat="1" x14ac:dyDescent="0.25">
      <c r="A66" s="40" t="s">
        <v>776</v>
      </c>
      <c r="B66" s="40" t="s">
        <v>777</v>
      </c>
      <c r="C66" s="40"/>
      <c r="D66" s="70"/>
      <c r="E66" s="41">
        <v>200000</v>
      </c>
      <c r="F66" s="42">
        <v>20636040</v>
      </c>
      <c r="G66" s="42">
        <v>0.19248708561093231</v>
      </c>
      <c r="H66" s="37"/>
    </row>
    <row r="67" spans="1:8" s="28" customFormat="1" x14ac:dyDescent="0.25">
      <c r="A67" s="40" t="s">
        <v>770</v>
      </c>
      <c r="B67" s="40" t="s">
        <v>771</v>
      </c>
      <c r="C67" s="40"/>
      <c r="D67" s="70"/>
      <c r="E67" s="41">
        <v>200000</v>
      </c>
      <c r="F67" s="42">
        <v>20608460</v>
      </c>
      <c r="G67" s="42">
        <v>0.19222982725026092</v>
      </c>
      <c r="H67" s="37"/>
    </row>
    <row r="68" spans="1:8" s="28" customFormat="1" x14ac:dyDescent="0.25">
      <c r="A68" s="40" t="s">
        <v>766</v>
      </c>
      <c r="B68" s="40" t="s">
        <v>767</v>
      </c>
      <c r="C68" s="40"/>
      <c r="D68" s="70"/>
      <c r="E68" s="41">
        <v>200000</v>
      </c>
      <c r="F68" s="42">
        <v>20597860</v>
      </c>
      <c r="G68" s="42">
        <v>0.19213095347857428</v>
      </c>
      <c r="H68" s="37"/>
    </row>
    <row r="69" spans="1:8" s="28" customFormat="1" x14ac:dyDescent="0.25">
      <c r="A69" s="40" t="s">
        <v>972</v>
      </c>
      <c r="B69" s="40" t="s">
        <v>973</v>
      </c>
      <c r="C69" s="40"/>
      <c r="D69" s="70"/>
      <c r="E69" s="41">
        <v>200000</v>
      </c>
      <c r="F69" s="42">
        <v>20507760</v>
      </c>
      <c r="G69" s="42">
        <v>0.19129052641923805</v>
      </c>
      <c r="H69" s="37"/>
    </row>
    <row r="70" spans="1:8" s="28" customFormat="1" x14ac:dyDescent="0.25">
      <c r="A70" s="40" t="s">
        <v>707</v>
      </c>
      <c r="B70" s="40" t="s">
        <v>708</v>
      </c>
      <c r="C70" s="40"/>
      <c r="D70" s="70"/>
      <c r="E70" s="41">
        <v>200000</v>
      </c>
      <c r="F70" s="42">
        <v>20447500</v>
      </c>
      <c r="G70" s="42">
        <v>0.19072843835491396</v>
      </c>
      <c r="H70" s="37"/>
    </row>
    <row r="71" spans="1:8" s="28" customFormat="1" x14ac:dyDescent="0.25">
      <c r="A71" s="40" t="s">
        <v>709</v>
      </c>
      <c r="B71" s="40" t="s">
        <v>710</v>
      </c>
      <c r="C71" s="40"/>
      <c r="D71" s="70"/>
      <c r="E71" s="41">
        <v>200000</v>
      </c>
      <c r="F71" s="42">
        <v>20421680</v>
      </c>
      <c r="G71" s="42">
        <v>0.19048759677142824</v>
      </c>
      <c r="H71" s="37"/>
    </row>
    <row r="72" spans="1:8" s="28" customFormat="1" x14ac:dyDescent="0.25">
      <c r="A72" s="40" t="s">
        <v>1057</v>
      </c>
      <c r="B72" s="40" t="s">
        <v>1058</v>
      </c>
      <c r="C72" s="40"/>
      <c r="D72" s="70"/>
      <c r="E72" s="41">
        <v>177600</v>
      </c>
      <c r="F72" s="42">
        <v>17804400</v>
      </c>
      <c r="G72" s="42">
        <v>0.16607435666199927</v>
      </c>
      <c r="H72" s="37"/>
    </row>
    <row r="73" spans="1:8" s="28" customFormat="1" x14ac:dyDescent="0.25">
      <c r="A73" s="40" t="s">
        <v>778</v>
      </c>
      <c r="B73" s="40" t="s">
        <v>779</v>
      </c>
      <c r="C73" s="40"/>
      <c r="D73" s="70"/>
      <c r="E73" s="41">
        <v>170000</v>
      </c>
      <c r="F73" s="42">
        <v>17541858</v>
      </c>
      <c r="G73" s="42">
        <v>0.16362543989160797</v>
      </c>
      <c r="H73" s="37"/>
    </row>
    <row r="74" spans="1:8" s="28" customFormat="1" x14ac:dyDescent="0.25">
      <c r="A74" s="40" t="s">
        <v>780</v>
      </c>
      <c r="B74" s="40" t="s">
        <v>781</v>
      </c>
      <c r="C74" s="40"/>
      <c r="D74" s="70"/>
      <c r="E74" s="41">
        <v>165800</v>
      </c>
      <c r="F74" s="42">
        <v>16961688.18</v>
      </c>
      <c r="G74" s="42">
        <v>0.15821378155933011</v>
      </c>
      <c r="H74" s="37"/>
    </row>
    <row r="75" spans="1:8" s="28" customFormat="1" x14ac:dyDescent="0.25">
      <c r="A75" s="40" t="s">
        <v>782</v>
      </c>
      <c r="B75" s="40" t="s">
        <v>783</v>
      </c>
      <c r="C75" s="40"/>
      <c r="D75" s="70"/>
      <c r="E75" s="41">
        <v>150000</v>
      </c>
      <c r="F75" s="42">
        <v>15477315</v>
      </c>
      <c r="G75" s="42">
        <v>0.14436797260677761</v>
      </c>
      <c r="H75" s="37"/>
    </row>
    <row r="76" spans="1:8" s="28" customFormat="1" x14ac:dyDescent="0.25">
      <c r="A76" s="40" t="s">
        <v>711</v>
      </c>
      <c r="B76" s="40" t="s">
        <v>712</v>
      </c>
      <c r="C76" s="40"/>
      <c r="D76" s="70"/>
      <c r="E76" s="41">
        <v>136600</v>
      </c>
      <c r="F76" s="42">
        <v>14056904.960000001</v>
      </c>
      <c r="G76" s="42">
        <v>0.13111879355051934</v>
      </c>
      <c r="H76" s="37"/>
    </row>
    <row r="77" spans="1:8" s="28" customFormat="1" x14ac:dyDescent="0.25">
      <c r="A77" s="40" t="s">
        <v>713</v>
      </c>
      <c r="B77" s="40" t="s">
        <v>714</v>
      </c>
      <c r="C77" s="40"/>
      <c r="D77" s="70"/>
      <c r="E77" s="41">
        <v>134900</v>
      </c>
      <c r="F77" s="42">
        <v>13958022.060000001</v>
      </c>
      <c r="G77" s="42">
        <v>0.13019644210916928</v>
      </c>
      <c r="H77" s="37"/>
    </row>
    <row r="78" spans="1:8" s="28" customFormat="1" x14ac:dyDescent="0.25">
      <c r="A78" s="40" t="s">
        <v>1029</v>
      </c>
      <c r="B78" s="40" t="s">
        <v>1030</v>
      </c>
      <c r="C78" s="40"/>
      <c r="D78" s="70"/>
      <c r="E78" s="41">
        <v>121600</v>
      </c>
      <c r="F78" s="42">
        <v>12291632</v>
      </c>
      <c r="G78" s="42">
        <v>0.11465283170036863</v>
      </c>
      <c r="H78" s="37"/>
    </row>
    <row r="79" spans="1:8" s="28" customFormat="1" x14ac:dyDescent="0.25">
      <c r="A79" s="40" t="s">
        <v>715</v>
      </c>
      <c r="B79" s="40" t="s">
        <v>716</v>
      </c>
      <c r="C79" s="40"/>
      <c r="D79" s="70"/>
      <c r="E79" s="41">
        <v>105000</v>
      </c>
      <c r="F79" s="42">
        <v>10897393.5</v>
      </c>
      <c r="G79" s="42">
        <v>0.10164777329228464</v>
      </c>
      <c r="H79" s="37"/>
    </row>
    <row r="80" spans="1:8" s="28" customFormat="1" x14ac:dyDescent="0.25">
      <c r="A80" s="40" t="s">
        <v>645</v>
      </c>
      <c r="B80" s="40" t="s">
        <v>646</v>
      </c>
      <c r="C80" s="40"/>
      <c r="D80" s="70"/>
      <c r="E80" s="41">
        <v>100000</v>
      </c>
      <c r="F80" s="42">
        <v>10571030</v>
      </c>
      <c r="G80" s="42">
        <v>9.8603547803053956E-2</v>
      </c>
      <c r="H80" s="37"/>
    </row>
    <row r="81" spans="1:8" s="28" customFormat="1" x14ac:dyDescent="0.25">
      <c r="A81" s="40" t="s">
        <v>790</v>
      </c>
      <c r="B81" s="40" t="s">
        <v>791</v>
      </c>
      <c r="C81" s="40"/>
      <c r="D81" s="70"/>
      <c r="E81" s="41">
        <v>100000</v>
      </c>
      <c r="F81" s="42">
        <v>10487930</v>
      </c>
      <c r="G81" s="42">
        <v>9.782841474388812E-2</v>
      </c>
      <c r="H81" s="37"/>
    </row>
    <row r="82" spans="1:8" s="28" customFormat="1" x14ac:dyDescent="0.25">
      <c r="A82" s="40" t="s">
        <v>647</v>
      </c>
      <c r="B82" s="40" t="s">
        <v>648</v>
      </c>
      <c r="C82" s="40"/>
      <c r="D82" s="70"/>
      <c r="E82" s="41">
        <v>100000</v>
      </c>
      <c r="F82" s="42">
        <v>10465830</v>
      </c>
      <c r="G82" s="42">
        <v>9.7622272257635839E-2</v>
      </c>
      <c r="H82" s="37"/>
    </row>
    <row r="83" spans="1:8" s="28" customFormat="1" x14ac:dyDescent="0.25">
      <c r="A83" s="40" t="s">
        <v>784</v>
      </c>
      <c r="B83" s="40" t="s">
        <v>785</v>
      </c>
      <c r="C83" s="40"/>
      <c r="D83" s="70"/>
      <c r="E83" s="41">
        <v>100000</v>
      </c>
      <c r="F83" s="42">
        <v>10410390</v>
      </c>
      <c r="G83" s="42">
        <v>9.7105143776286221E-2</v>
      </c>
      <c r="H83" s="37"/>
    </row>
    <row r="84" spans="1:8" s="28" customFormat="1" x14ac:dyDescent="0.25">
      <c r="A84" s="40" t="s">
        <v>786</v>
      </c>
      <c r="B84" s="40" t="s">
        <v>787</v>
      </c>
      <c r="C84" s="40"/>
      <c r="D84" s="70"/>
      <c r="E84" s="41">
        <v>100000</v>
      </c>
      <c r="F84" s="42">
        <v>10375040</v>
      </c>
      <c r="G84" s="42">
        <v>9.6775409075425672E-2</v>
      </c>
      <c r="H84" s="37"/>
    </row>
    <row r="85" spans="1:8" s="28" customFormat="1" x14ac:dyDescent="0.25">
      <c r="A85" s="40" t="s">
        <v>792</v>
      </c>
      <c r="B85" s="40" t="s">
        <v>793</v>
      </c>
      <c r="C85" s="40"/>
      <c r="D85" s="70"/>
      <c r="E85" s="41">
        <v>100000</v>
      </c>
      <c r="F85" s="42">
        <v>10304000</v>
      </c>
      <c r="G85" s="42">
        <v>9.6112768250839142E-2</v>
      </c>
      <c r="H85" s="37"/>
    </row>
    <row r="86" spans="1:8" s="28" customFormat="1" x14ac:dyDescent="0.25">
      <c r="A86" s="40" t="s">
        <v>788</v>
      </c>
      <c r="B86" s="40" t="s">
        <v>789</v>
      </c>
      <c r="C86" s="40"/>
      <c r="D86" s="70"/>
      <c r="E86" s="41">
        <v>100000</v>
      </c>
      <c r="F86" s="42">
        <v>10294720</v>
      </c>
      <c r="G86" s="42">
        <v>9.6026207062041791E-2</v>
      </c>
      <c r="H86" s="37"/>
    </row>
    <row r="87" spans="1:8" s="28" customFormat="1" x14ac:dyDescent="0.25">
      <c r="A87" s="40" t="s">
        <v>942</v>
      </c>
      <c r="B87" s="40" t="s">
        <v>943</v>
      </c>
      <c r="C87" s="40"/>
      <c r="D87" s="70"/>
      <c r="E87" s="41">
        <v>98700</v>
      </c>
      <c r="F87" s="42">
        <v>10203151.98</v>
      </c>
      <c r="G87" s="42">
        <v>9.5172086731544106E-2</v>
      </c>
      <c r="H87" s="37"/>
    </row>
    <row r="88" spans="1:8" s="28" customFormat="1" x14ac:dyDescent="0.25">
      <c r="A88" s="40" t="s">
        <v>1059</v>
      </c>
      <c r="B88" s="40" t="s">
        <v>1060</v>
      </c>
      <c r="C88" s="40"/>
      <c r="D88" s="70"/>
      <c r="E88" s="41">
        <v>100000</v>
      </c>
      <c r="F88" s="42">
        <v>10172160</v>
      </c>
      <c r="G88" s="42">
        <v>9.4883002396201066E-2</v>
      </c>
      <c r="H88" s="37"/>
    </row>
    <row r="89" spans="1:8" s="28" customFormat="1" x14ac:dyDescent="0.25">
      <c r="A89" s="40" t="s">
        <v>649</v>
      </c>
      <c r="B89" s="40" t="s">
        <v>650</v>
      </c>
      <c r="C89" s="40"/>
      <c r="D89" s="70"/>
      <c r="E89" s="41">
        <v>79800</v>
      </c>
      <c r="F89" s="42">
        <v>8314689.1799999997</v>
      </c>
      <c r="G89" s="42">
        <v>7.7557045247971634E-2</v>
      </c>
      <c r="H89" s="37"/>
    </row>
    <row r="90" spans="1:8" s="28" customFormat="1" x14ac:dyDescent="0.25">
      <c r="A90" s="40" t="s">
        <v>323</v>
      </c>
      <c r="B90" s="40" t="s">
        <v>96</v>
      </c>
      <c r="C90" s="40"/>
      <c r="D90" s="70"/>
      <c r="E90" s="41">
        <v>80000</v>
      </c>
      <c r="F90" s="42">
        <v>8015240</v>
      </c>
      <c r="G90" s="42">
        <v>7.4763868846550452E-2</v>
      </c>
      <c r="H90" s="37"/>
    </row>
    <row r="91" spans="1:8" s="28" customFormat="1" x14ac:dyDescent="0.25">
      <c r="A91" s="40" t="s">
        <v>651</v>
      </c>
      <c r="B91" s="40" t="s">
        <v>652</v>
      </c>
      <c r="C91" s="40"/>
      <c r="D91" s="70"/>
      <c r="E91" s="41">
        <v>75000</v>
      </c>
      <c r="F91" s="42">
        <v>7957155</v>
      </c>
      <c r="G91" s="42">
        <v>7.4222068560850729E-2</v>
      </c>
      <c r="H91" s="37"/>
    </row>
    <row r="92" spans="1:8" s="28" customFormat="1" x14ac:dyDescent="0.25">
      <c r="A92" s="40" t="s">
        <v>653</v>
      </c>
      <c r="B92" s="40" t="s">
        <v>654</v>
      </c>
      <c r="C92" s="40"/>
      <c r="D92" s="70"/>
      <c r="E92" s="41">
        <v>75000</v>
      </c>
      <c r="F92" s="42">
        <v>7927950</v>
      </c>
      <c r="G92" s="42">
        <v>7.3949652664425478E-2</v>
      </c>
      <c r="H92" s="37"/>
    </row>
    <row r="93" spans="1:8" s="28" customFormat="1" x14ac:dyDescent="0.25">
      <c r="A93" s="40" t="s">
        <v>798</v>
      </c>
      <c r="B93" s="40" t="s">
        <v>799</v>
      </c>
      <c r="C93" s="40"/>
      <c r="D93" s="70"/>
      <c r="E93" s="41">
        <v>76000</v>
      </c>
      <c r="F93" s="42">
        <v>7752912</v>
      </c>
      <c r="G93" s="42">
        <v>7.2316948207021517E-2</v>
      </c>
      <c r="H93" s="37"/>
    </row>
    <row r="94" spans="1:8" s="28" customFormat="1" x14ac:dyDescent="0.25">
      <c r="A94" s="40" t="s">
        <v>800</v>
      </c>
      <c r="B94" s="40" t="s">
        <v>801</v>
      </c>
      <c r="C94" s="40"/>
      <c r="D94" s="70"/>
      <c r="E94" s="41">
        <v>75000</v>
      </c>
      <c r="F94" s="42">
        <v>7732470</v>
      </c>
      <c r="G94" s="42">
        <v>7.2126271071095316E-2</v>
      </c>
      <c r="H94" s="37"/>
    </row>
    <row r="95" spans="1:8" s="28" customFormat="1" x14ac:dyDescent="0.25">
      <c r="A95" s="40" t="s">
        <v>802</v>
      </c>
      <c r="B95" s="40" t="s">
        <v>803</v>
      </c>
      <c r="C95" s="40"/>
      <c r="D95" s="70"/>
      <c r="E95" s="41">
        <v>75000</v>
      </c>
      <c r="F95" s="42">
        <v>7689570</v>
      </c>
      <c r="G95" s="42">
        <v>7.172611212719382E-2</v>
      </c>
      <c r="H95" s="37"/>
    </row>
    <row r="96" spans="1:8" s="28" customFormat="1" x14ac:dyDescent="0.25">
      <c r="A96" s="40" t="s">
        <v>655</v>
      </c>
      <c r="B96" s="40" t="s">
        <v>656</v>
      </c>
      <c r="C96" s="40"/>
      <c r="D96" s="70"/>
      <c r="E96" s="41">
        <v>73300</v>
      </c>
      <c r="F96" s="42">
        <v>7628836.7699999996</v>
      </c>
      <c r="G96" s="42">
        <v>7.1159609908626756E-2</v>
      </c>
      <c r="H96" s="37"/>
    </row>
    <row r="97" spans="1:8" s="28" customFormat="1" x14ac:dyDescent="0.25">
      <c r="A97" s="40" t="s">
        <v>657</v>
      </c>
      <c r="B97" s="40" t="s">
        <v>658</v>
      </c>
      <c r="C97" s="40"/>
      <c r="D97" s="70"/>
      <c r="E97" s="41">
        <v>68500</v>
      </c>
      <c r="F97" s="42">
        <v>7147214.6500000004</v>
      </c>
      <c r="G97" s="42">
        <v>6.6667176367862221E-2</v>
      </c>
      <c r="H97" s="37"/>
    </row>
    <row r="98" spans="1:8" s="28" customFormat="1" x14ac:dyDescent="0.25">
      <c r="A98" s="40" t="s">
        <v>324</v>
      </c>
      <c r="B98" s="40" t="s">
        <v>102</v>
      </c>
      <c r="C98" s="40"/>
      <c r="D98" s="70"/>
      <c r="E98" s="41">
        <v>62200</v>
      </c>
      <c r="F98" s="42">
        <v>6440511.4400000004</v>
      </c>
      <c r="G98" s="42">
        <v>6.0075250722981206E-2</v>
      </c>
      <c r="H98" s="37"/>
    </row>
    <row r="99" spans="1:8" s="28" customFormat="1" x14ac:dyDescent="0.25">
      <c r="A99" s="40" t="s">
        <v>331</v>
      </c>
      <c r="B99" s="40" t="s">
        <v>103</v>
      </c>
      <c r="C99" s="40"/>
      <c r="D99" s="70"/>
      <c r="E99" s="41">
        <v>59400</v>
      </c>
      <c r="F99" s="42">
        <v>6255930.7800000003</v>
      </c>
      <c r="G99" s="42">
        <v>5.8353535059339226E-2</v>
      </c>
      <c r="H99" s="37"/>
    </row>
    <row r="100" spans="1:8" s="28" customFormat="1" x14ac:dyDescent="0.25">
      <c r="A100" s="40" t="s">
        <v>409</v>
      </c>
      <c r="B100" s="40" t="s">
        <v>410</v>
      </c>
      <c r="C100" s="40"/>
      <c r="D100" s="70"/>
      <c r="E100" s="41">
        <v>59000</v>
      </c>
      <c r="F100" s="42">
        <v>6226417.5</v>
      </c>
      <c r="G100" s="42">
        <v>5.8078243615146463E-2</v>
      </c>
      <c r="H100" s="37"/>
    </row>
    <row r="101" spans="1:8" s="28" customFormat="1" x14ac:dyDescent="0.25">
      <c r="A101" s="40" t="s">
        <v>325</v>
      </c>
      <c r="B101" s="40" t="s">
        <v>91</v>
      </c>
      <c r="C101" s="40"/>
      <c r="D101" s="70"/>
      <c r="E101" s="41">
        <v>60000</v>
      </c>
      <c r="F101" s="42">
        <v>6224100</v>
      </c>
      <c r="G101" s="42">
        <v>5.8056626637232905E-2</v>
      </c>
      <c r="H101" s="37"/>
    </row>
    <row r="102" spans="1:8" s="28" customFormat="1" x14ac:dyDescent="0.25">
      <c r="A102" s="40" t="s">
        <v>575</v>
      </c>
      <c r="B102" s="40" t="s">
        <v>576</v>
      </c>
      <c r="C102" s="40"/>
      <c r="D102" s="70"/>
      <c r="E102" s="41">
        <v>59600</v>
      </c>
      <c r="F102" s="42">
        <v>6217936.8799999999</v>
      </c>
      <c r="G102" s="42">
        <v>5.7999138814614298E-2</v>
      </c>
      <c r="H102" s="37"/>
    </row>
    <row r="103" spans="1:8" s="28" customFormat="1" x14ac:dyDescent="0.25">
      <c r="A103" s="40" t="s">
        <v>326</v>
      </c>
      <c r="B103" s="40" t="s">
        <v>97</v>
      </c>
      <c r="C103" s="40"/>
      <c r="D103" s="70"/>
      <c r="E103" s="41">
        <v>60000</v>
      </c>
      <c r="F103" s="42">
        <v>6181878</v>
      </c>
      <c r="G103" s="42">
        <v>5.7662791883633636E-2</v>
      </c>
      <c r="H103" s="37"/>
    </row>
    <row r="104" spans="1:8" s="28" customFormat="1" x14ac:dyDescent="0.25">
      <c r="A104" s="40" t="s">
        <v>617</v>
      </c>
      <c r="B104" s="40" t="s">
        <v>79</v>
      </c>
      <c r="C104" s="40"/>
      <c r="D104" s="70"/>
      <c r="E104" s="41">
        <v>59500</v>
      </c>
      <c r="F104" s="42">
        <v>6148807.3499999996</v>
      </c>
      <c r="G104" s="42">
        <v>5.73543183083857E-2</v>
      </c>
      <c r="H104" s="37"/>
    </row>
    <row r="105" spans="1:8" s="28" customFormat="1" x14ac:dyDescent="0.25">
      <c r="A105" s="40" t="s">
        <v>333</v>
      </c>
      <c r="B105" s="40" t="s">
        <v>99</v>
      </c>
      <c r="C105" s="40"/>
      <c r="D105" s="70"/>
      <c r="E105" s="41">
        <v>58300</v>
      </c>
      <c r="F105" s="42">
        <v>6121808.9900000002</v>
      </c>
      <c r="G105" s="42">
        <v>5.7102485319465601E-2</v>
      </c>
      <c r="H105" s="37"/>
    </row>
    <row r="106" spans="1:8" s="28" customFormat="1" x14ac:dyDescent="0.25">
      <c r="A106" s="40" t="s">
        <v>804</v>
      </c>
      <c r="B106" s="40" t="s">
        <v>805</v>
      </c>
      <c r="C106" s="40"/>
      <c r="D106" s="70"/>
      <c r="E106" s="41">
        <v>55800</v>
      </c>
      <c r="F106" s="42">
        <v>5735051.46</v>
      </c>
      <c r="G106" s="42">
        <v>5.349492157236186E-2</v>
      </c>
      <c r="H106" s="37"/>
    </row>
    <row r="107" spans="1:8" s="28" customFormat="1" x14ac:dyDescent="0.25">
      <c r="A107" s="40" t="s">
        <v>944</v>
      </c>
      <c r="B107" s="40" t="s">
        <v>945</v>
      </c>
      <c r="C107" s="40"/>
      <c r="D107" s="70"/>
      <c r="E107" s="41">
        <v>48800</v>
      </c>
      <c r="F107" s="42">
        <v>5178207.04</v>
      </c>
      <c r="G107" s="42">
        <v>4.8300835907451829E-2</v>
      </c>
      <c r="H107" s="37"/>
    </row>
    <row r="108" spans="1:8" s="28" customFormat="1" x14ac:dyDescent="0.25">
      <c r="A108" s="40" t="s">
        <v>806</v>
      </c>
      <c r="B108" s="40" t="s">
        <v>807</v>
      </c>
      <c r="C108" s="40"/>
      <c r="D108" s="70"/>
      <c r="E108" s="41">
        <v>50100</v>
      </c>
      <c r="F108" s="42">
        <v>5158751.91</v>
      </c>
      <c r="G108" s="42">
        <v>4.8119364012946794E-2</v>
      </c>
      <c r="H108" s="37"/>
    </row>
    <row r="109" spans="1:8" s="28" customFormat="1" x14ac:dyDescent="0.25">
      <c r="A109" s="40" t="s">
        <v>663</v>
      </c>
      <c r="B109" s="40" t="s">
        <v>664</v>
      </c>
      <c r="C109" s="40"/>
      <c r="D109" s="70"/>
      <c r="E109" s="41">
        <v>50100</v>
      </c>
      <c r="F109" s="42">
        <v>5150345.13</v>
      </c>
      <c r="G109" s="42">
        <v>4.8040947970839278E-2</v>
      </c>
      <c r="H109" s="37"/>
    </row>
    <row r="110" spans="1:8" s="28" customFormat="1" x14ac:dyDescent="0.25">
      <c r="A110" s="40" t="s">
        <v>411</v>
      </c>
      <c r="B110" s="40" t="s">
        <v>412</v>
      </c>
      <c r="C110" s="40"/>
      <c r="D110" s="70"/>
      <c r="E110" s="41">
        <v>50000</v>
      </c>
      <c r="F110" s="42">
        <v>5134435</v>
      </c>
      <c r="G110" s="42">
        <v>4.7892542823563394E-2</v>
      </c>
      <c r="H110" s="37"/>
    </row>
    <row r="111" spans="1:8" s="28" customFormat="1" x14ac:dyDescent="0.25">
      <c r="A111" s="40" t="s">
        <v>413</v>
      </c>
      <c r="B111" s="40" t="s">
        <v>414</v>
      </c>
      <c r="C111" s="40"/>
      <c r="D111" s="70"/>
      <c r="E111" s="41">
        <v>50000</v>
      </c>
      <c r="F111" s="42">
        <v>5105685</v>
      </c>
      <c r="G111" s="42">
        <v>4.7624371037149227E-2</v>
      </c>
      <c r="H111" s="37"/>
    </row>
    <row r="112" spans="1:8" s="28" customFormat="1" x14ac:dyDescent="0.25">
      <c r="A112" s="40" t="s">
        <v>946</v>
      </c>
      <c r="B112" s="40" t="s">
        <v>947</v>
      </c>
      <c r="C112" s="40"/>
      <c r="D112" s="70"/>
      <c r="E112" s="41">
        <v>50000</v>
      </c>
      <c r="F112" s="42">
        <v>5078735</v>
      </c>
      <c r="G112" s="42">
        <v>4.7372989136493154E-2</v>
      </c>
      <c r="H112" s="37"/>
    </row>
    <row r="113" spans="1:8" s="28" customFormat="1" x14ac:dyDescent="0.25">
      <c r="A113" s="40" t="s">
        <v>327</v>
      </c>
      <c r="B113" s="40" t="s">
        <v>93</v>
      </c>
      <c r="C113" s="40"/>
      <c r="D113" s="70"/>
      <c r="E113" s="41">
        <v>50000</v>
      </c>
      <c r="F113" s="42">
        <v>5051955</v>
      </c>
      <c r="G113" s="42">
        <v>4.7123192947269799E-2</v>
      </c>
      <c r="H113" s="37"/>
    </row>
    <row r="114" spans="1:8" s="28" customFormat="1" x14ac:dyDescent="0.25">
      <c r="A114" s="40" t="s">
        <v>415</v>
      </c>
      <c r="B114" s="40" t="s">
        <v>416</v>
      </c>
      <c r="C114" s="40"/>
      <c r="D114" s="70"/>
      <c r="E114" s="41">
        <v>47800</v>
      </c>
      <c r="F114" s="42">
        <v>4998737.58</v>
      </c>
      <c r="G114" s="42">
        <v>4.6626796057191423E-2</v>
      </c>
      <c r="H114" s="37"/>
    </row>
    <row r="115" spans="1:8" s="28" customFormat="1" x14ac:dyDescent="0.25">
      <c r="A115" s="40" t="s">
        <v>362</v>
      </c>
      <c r="B115" s="40" t="s">
        <v>363</v>
      </c>
      <c r="C115" s="40"/>
      <c r="D115" s="70"/>
      <c r="E115" s="41">
        <v>50000</v>
      </c>
      <c r="F115" s="42">
        <v>4954795</v>
      </c>
      <c r="G115" s="42">
        <v>4.6216912224904552E-2</v>
      </c>
      <c r="H115" s="37"/>
    </row>
    <row r="116" spans="1:8" s="28" customFormat="1" x14ac:dyDescent="0.25">
      <c r="A116" s="40" t="s">
        <v>577</v>
      </c>
      <c r="B116" s="40" t="s">
        <v>578</v>
      </c>
      <c r="C116" s="40"/>
      <c r="D116" s="70"/>
      <c r="E116" s="41">
        <v>50000</v>
      </c>
      <c r="F116" s="42">
        <v>4897995</v>
      </c>
      <c r="G116" s="42">
        <v>4.5687098052093249E-2</v>
      </c>
      <c r="H116" s="37"/>
    </row>
    <row r="117" spans="1:8" s="28" customFormat="1" x14ac:dyDescent="0.25">
      <c r="A117" s="40" t="s">
        <v>496</v>
      </c>
      <c r="B117" s="40" t="s">
        <v>497</v>
      </c>
      <c r="C117" s="40"/>
      <c r="D117" s="70"/>
      <c r="E117" s="41">
        <v>43600</v>
      </c>
      <c r="F117" s="42">
        <v>4455614.8</v>
      </c>
      <c r="G117" s="42">
        <v>4.1560701930066862E-2</v>
      </c>
      <c r="H117" s="37"/>
    </row>
    <row r="118" spans="1:8" s="28" customFormat="1" x14ac:dyDescent="0.25">
      <c r="A118" s="40" t="s">
        <v>717</v>
      </c>
      <c r="B118" s="40" t="s">
        <v>718</v>
      </c>
      <c r="C118" s="40"/>
      <c r="D118" s="70"/>
      <c r="E118" s="41">
        <v>40000</v>
      </c>
      <c r="F118" s="42">
        <v>4177112</v>
      </c>
      <c r="G118" s="42">
        <v>3.8962907377115601E-2</v>
      </c>
      <c r="H118" s="37"/>
    </row>
    <row r="119" spans="1:8" s="28" customFormat="1" x14ac:dyDescent="0.25">
      <c r="A119" s="40" t="s">
        <v>1061</v>
      </c>
      <c r="B119" s="40" t="s">
        <v>1062</v>
      </c>
      <c r="C119" s="40"/>
      <c r="D119" s="70"/>
      <c r="E119" s="41">
        <v>37600</v>
      </c>
      <c r="F119" s="42">
        <v>3803781.44</v>
      </c>
      <c r="G119" s="42">
        <v>3.548058657022158E-2</v>
      </c>
      <c r="H119" s="37"/>
    </row>
    <row r="120" spans="1:8" s="28" customFormat="1" x14ac:dyDescent="0.25">
      <c r="A120" s="40" t="s">
        <v>328</v>
      </c>
      <c r="B120" s="40" t="s">
        <v>98</v>
      </c>
      <c r="C120" s="40"/>
      <c r="D120" s="70"/>
      <c r="E120" s="41">
        <v>34700</v>
      </c>
      <c r="F120" s="42">
        <v>3651560.81</v>
      </c>
      <c r="G120" s="42">
        <v>3.406071602148452E-2</v>
      </c>
      <c r="H120" s="37"/>
    </row>
    <row r="121" spans="1:8" s="28" customFormat="1" x14ac:dyDescent="0.25">
      <c r="A121" s="40" t="s">
        <v>329</v>
      </c>
      <c r="B121" s="40" t="s">
        <v>101</v>
      </c>
      <c r="C121" s="40"/>
      <c r="D121" s="70"/>
      <c r="E121" s="41">
        <v>35000</v>
      </c>
      <c r="F121" s="42">
        <v>3438162</v>
      </c>
      <c r="G121" s="42">
        <v>3.2070192887698135E-2</v>
      </c>
      <c r="H121" s="37"/>
    </row>
    <row r="122" spans="1:8" s="28" customFormat="1" x14ac:dyDescent="0.25">
      <c r="A122" s="40" t="s">
        <v>364</v>
      </c>
      <c r="B122" s="40" t="s">
        <v>365</v>
      </c>
      <c r="C122" s="40"/>
      <c r="D122" s="70"/>
      <c r="E122" s="41">
        <v>30300</v>
      </c>
      <c r="F122" s="42">
        <v>3196756.05</v>
      </c>
      <c r="G122" s="42">
        <v>2.9818427153349952E-2</v>
      </c>
      <c r="H122" s="37"/>
    </row>
    <row r="123" spans="1:8" s="28" customFormat="1" x14ac:dyDescent="0.25">
      <c r="A123" s="40" t="s">
        <v>659</v>
      </c>
      <c r="B123" s="40" t="s">
        <v>660</v>
      </c>
      <c r="C123" s="40"/>
      <c r="D123" s="70"/>
      <c r="E123" s="41">
        <v>30000</v>
      </c>
      <c r="F123" s="42">
        <v>3133998</v>
      </c>
      <c r="G123" s="42">
        <v>2.9233037992293608E-2</v>
      </c>
      <c r="H123" s="37"/>
    </row>
    <row r="124" spans="1:8" s="28" customFormat="1" x14ac:dyDescent="0.25">
      <c r="A124" s="40" t="s">
        <v>366</v>
      </c>
      <c r="B124" s="40" t="s">
        <v>367</v>
      </c>
      <c r="C124" s="40"/>
      <c r="D124" s="70"/>
      <c r="E124" s="41">
        <v>30000</v>
      </c>
      <c r="F124" s="42">
        <v>3090855</v>
      </c>
      <c r="G124" s="42">
        <v>2.8830612413814773E-2</v>
      </c>
      <c r="H124" s="37"/>
    </row>
    <row r="125" spans="1:8" s="28" customFormat="1" x14ac:dyDescent="0.25">
      <c r="A125" s="40" t="s">
        <v>579</v>
      </c>
      <c r="B125" s="40" t="s">
        <v>580</v>
      </c>
      <c r="C125" s="40"/>
      <c r="D125" s="70"/>
      <c r="E125" s="41">
        <v>27700</v>
      </c>
      <c r="F125" s="42">
        <v>2885243.08</v>
      </c>
      <c r="G125" s="42">
        <v>2.6912723165312239E-2</v>
      </c>
      <c r="H125" s="37"/>
    </row>
    <row r="126" spans="1:8" s="28" customFormat="1" x14ac:dyDescent="0.25">
      <c r="A126" s="40" t="s">
        <v>330</v>
      </c>
      <c r="B126" s="40" t="s">
        <v>95</v>
      </c>
      <c r="C126" s="40"/>
      <c r="D126" s="70"/>
      <c r="E126" s="41">
        <v>27600</v>
      </c>
      <c r="F126" s="42">
        <v>2874551.04</v>
      </c>
      <c r="G126" s="42">
        <v>2.6812990870800524E-2</v>
      </c>
      <c r="H126" s="37"/>
    </row>
    <row r="127" spans="1:8" s="28" customFormat="1" x14ac:dyDescent="0.25">
      <c r="A127" s="40" t="s">
        <v>554</v>
      </c>
      <c r="B127" s="40" t="s">
        <v>555</v>
      </c>
      <c r="C127" s="40"/>
      <c r="D127" s="70"/>
      <c r="E127" s="41">
        <v>25000</v>
      </c>
      <c r="F127" s="42">
        <v>2594207.5</v>
      </c>
      <c r="G127" s="42">
        <v>2.4198026421010169E-2</v>
      </c>
      <c r="H127" s="37"/>
    </row>
    <row r="128" spans="1:8" s="28" customFormat="1" x14ac:dyDescent="0.25">
      <c r="A128" s="40" t="s">
        <v>376</v>
      </c>
      <c r="B128" s="40" t="s">
        <v>377</v>
      </c>
      <c r="C128" s="40"/>
      <c r="D128" s="70"/>
      <c r="E128" s="41">
        <v>25000</v>
      </c>
      <c r="F128" s="42">
        <v>2587362.5</v>
      </c>
      <c r="G128" s="42">
        <v>2.4134178216557819E-2</v>
      </c>
      <c r="H128" s="37"/>
    </row>
    <row r="129" spans="1:8" s="28" customFormat="1" x14ac:dyDescent="0.25">
      <c r="A129" s="40" t="s">
        <v>344</v>
      </c>
      <c r="B129" s="40" t="s">
        <v>107</v>
      </c>
      <c r="C129" s="40"/>
      <c r="D129" s="70"/>
      <c r="E129" s="41">
        <v>22600</v>
      </c>
      <c r="F129" s="42">
        <v>2380006</v>
      </c>
      <c r="G129" s="42">
        <v>2.2200016024224251E-2</v>
      </c>
      <c r="H129" s="37"/>
    </row>
    <row r="130" spans="1:8" s="28" customFormat="1" x14ac:dyDescent="0.25">
      <c r="A130" s="40" t="s">
        <v>498</v>
      </c>
      <c r="B130" s="40" t="s">
        <v>499</v>
      </c>
      <c r="C130" s="40"/>
      <c r="D130" s="70"/>
      <c r="E130" s="41">
        <v>21000</v>
      </c>
      <c r="F130" s="42">
        <v>2207845.5</v>
      </c>
      <c r="G130" s="42">
        <v>2.0594152064747483E-2</v>
      </c>
      <c r="H130" s="37"/>
    </row>
    <row r="131" spans="1:8" s="28" customFormat="1" x14ac:dyDescent="0.25">
      <c r="A131" s="40" t="s">
        <v>368</v>
      </c>
      <c r="B131" s="40" t="s">
        <v>369</v>
      </c>
      <c r="C131" s="40"/>
      <c r="D131" s="70"/>
      <c r="E131" s="41">
        <v>20400</v>
      </c>
      <c r="F131" s="42">
        <v>2146349.2799999998</v>
      </c>
      <c r="G131" s="42">
        <v>2.0020532893438997E-2</v>
      </c>
      <c r="H131" s="37"/>
    </row>
    <row r="132" spans="1:8" s="28" customFormat="1" x14ac:dyDescent="0.25">
      <c r="A132" s="40" t="s">
        <v>500</v>
      </c>
      <c r="B132" s="40" t="s">
        <v>501</v>
      </c>
      <c r="C132" s="40"/>
      <c r="D132" s="70"/>
      <c r="E132" s="41">
        <v>22000</v>
      </c>
      <c r="F132" s="42">
        <v>2111769</v>
      </c>
      <c r="G132" s="42">
        <v>1.9697977920837179E-2</v>
      </c>
      <c r="H132" s="37"/>
    </row>
    <row r="133" spans="1:8" s="28" customFormat="1" x14ac:dyDescent="0.25">
      <c r="A133" s="40" t="s">
        <v>417</v>
      </c>
      <c r="B133" s="40" t="s">
        <v>418</v>
      </c>
      <c r="C133" s="40"/>
      <c r="D133" s="70"/>
      <c r="E133" s="41">
        <v>20000</v>
      </c>
      <c r="F133" s="42">
        <v>2005200</v>
      </c>
      <c r="G133" s="42">
        <v>1.8703932734528594E-2</v>
      </c>
      <c r="H133" s="37"/>
    </row>
    <row r="134" spans="1:8" s="28" customFormat="1" x14ac:dyDescent="0.25">
      <c r="A134" s="40" t="s">
        <v>464</v>
      </c>
      <c r="B134" s="40" t="s">
        <v>465</v>
      </c>
      <c r="C134" s="40"/>
      <c r="D134" s="70"/>
      <c r="E134" s="41">
        <v>20000</v>
      </c>
      <c r="F134" s="42">
        <v>1978298</v>
      </c>
      <c r="G134" s="42">
        <v>1.8452998564159408E-2</v>
      </c>
      <c r="H134" s="37"/>
    </row>
    <row r="135" spans="1:8" s="28" customFormat="1" x14ac:dyDescent="0.25">
      <c r="A135" s="40" t="s">
        <v>661</v>
      </c>
      <c r="B135" s="40" t="s">
        <v>662</v>
      </c>
      <c r="C135" s="40"/>
      <c r="D135" s="70"/>
      <c r="E135" s="41">
        <v>20000</v>
      </c>
      <c r="F135" s="42">
        <v>1951274</v>
      </c>
      <c r="G135" s="42">
        <v>1.8200926412644397E-2</v>
      </c>
      <c r="H135" s="37"/>
    </row>
    <row r="136" spans="1:8" s="28" customFormat="1" x14ac:dyDescent="0.25">
      <c r="A136" s="40" t="s">
        <v>370</v>
      </c>
      <c r="B136" s="40" t="s">
        <v>371</v>
      </c>
      <c r="C136" s="40"/>
      <c r="D136" s="70"/>
      <c r="E136" s="41">
        <v>20000</v>
      </c>
      <c r="F136" s="42">
        <v>1933556</v>
      </c>
      <c r="G136" s="42">
        <v>1.8035657970498789E-2</v>
      </c>
      <c r="H136" s="37"/>
    </row>
    <row r="137" spans="1:8" s="28" customFormat="1" x14ac:dyDescent="0.25">
      <c r="A137" s="40" t="s">
        <v>808</v>
      </c>
      <c r="B137" s="40" t="s">
        <v>809</v>
      </c>
      <c r="C137" s="40"/>
      <c r="D137" s="70"/>
      <c r="E137" s="41">
        <v>18700</v>
      </c>
      <c r="F137" s="42">
        <v>1914290.95</v>
      </c>
      <c r="G137" s="42">
        <v>1.7855959087929803E-2</v>
      </c>
      <c r="H137" s="37"/>
    </row>
    <row r="138" spans="1:8" s="28" customFormat="1" x14ac:dyDescent="0.25">
      <c r="A138" s="40" t="s">
        <v>556</v>
      </c>
      <c r="B138" s="40" t="s">
        <v>557</v>
      </c>
      <c r="C138" s="40"/>
      <c r="D138" s="70"/>
      <c r="E138" s="41">
        <v>18400</v>
      </c>
      <c r="F138" s="42">
        <v>1912875.04</v>
      </c>
      <c r="G138" s="42">
        <v>1.7842751883961047E-2</v>
      </c>
      <c r="H138" s="37"/>
    </row>
    <row r="139" spans="1:8" s="28" customFormat="1" x14ac:dyDescent="0.25">
      <c r="A139" s="40" t="s">
        <v>419</v>
      </c>
      <c r="B139" s="40" t="s">
        <v>420</v>
      </c>
      <c r="C139" s="40"/>
      <c r="D139" s="70"/>
      <c r="E139" s="41">
        <v>18000</v>
      </c>
      <c r="F139" s="42">
        <v>1859079.6</v>
      </c>
      <c r="G139" s="42">
        <v>1.7340963388457174E-2</v>
      </c>
      <c r="H139" s="37"/>
    </row>
    <row r="140" spans="1:8" s="28" customFormat="1" x14ac:dyDescent="0.25">
      <c r="A140" s="40" t="s">
        <v>421</v>
      </c>
      <c r="B140" s="40" t="s">
        <v>422</v>
      </c>
      <c r="C140" s="40"/>
      <c r="D140" s="70"/>
      <c r="E140" s="41">
        <v>16700</v>
      </c>
      <c r="F140" s="42">
        <v>1768540.02</v>
      </c>
      <c r="G140" s="42">
        <v>1.6496436052464519E-2</v>
      </c>
      <c r="H140" s="37"/>
    </row>
    <row r="141" spans="1:8" s="28" customFormat="1" x14ac:dyDescent="0.25">
      <c r="A141" s="40" t="s">
        <v>332</v>
      </c>
      <c r="B141" s="40" t="s">
        <v>92</v>
      </c>
      <c r="C141" s="40"/>
      <c r="D141" s="70"/>
      <c r="E141" s="41">
        <v>16200</v>
      </c>
      <c r="F141" s="42">
        <v>1665372.96</v>
      </c>
      <c r="G141" s="42">
        <v>1.5534123190575892E-2</v>
      </c>
      <c r="H141" s="37"/>
    </row>
    <row r="142" spans="1:8" s="28" customFormat="1" x14ac:dyDescent="0.25">
      <c r="A142" s="40" t="s">
        <v>502</v>
      </c>
      <c r="B142" s="40" t="s">
        <v>503</v>
      </c>
      <c r="C142" s="40"/>
      <c r="D142" s="70"/>
      <c r="E142" s="41">
        <v>15000</v>
      </c>
      <c r="F142" s="42">
        <v>1574466</v>
      </c>
      <c r="G142" s="42">
        <v>1.4686169038900009E-2</v>
      </c>
      <c r="H142" s="37"/>
    </row>
    <row r="143" spans="1:8" s="28" customFormat="1" x14ac:dyDescent="0.25">
      <c r="A143" s="40" t="s">
        <v>504</v>
      </c>
      <c r="B143" s="40" t="s">
        <v>505</v>
      </c>
      <c r="C143" s="40"/>
      <c r="D143" s="70"/>
      <c r="E143" s="41">
        <v>12000</v>
      </c>
      <c r="F143" s="42">
        <v>1269825.6000000001</v>
      </c>
      <c r="G143" s="42">
        <v>1.1844570420398172E-2</v>
      </c>
      <c r="H143" s="37"/>
    </row>
    <row r="144" spans="1:8" s="28" customFormat="1" x14ac:dyDescent="0.25">
      <c r="A144" s="40" t="s">
        <v>506</v>
      </c>
      <c r="B144" s="40" t="s">
        <v>507</v>
      </c>
      <c r="C144" s="40"/>
      <c r="D144" s="70"/>
      <c r="E144" s="41">
        <v>12000</v>
      </c>
      <c r="F144" s="42">
        <v>1249219.2</v>
      </c>
      <c r="G144" s="42">
        <v>1.1652359808239388E-2</v>
      </c>
      <c r="H144" s="37"/>
    </row>
    <row r="145" spans="1:8" s="28" customFormat="1" x14ac:dyDescent="0.25">
      <c r="A145" s="40" t="s">
        <v>508</v>
      </c>
      <c r="B145" s="40" t="s">
        <v>509</v>
      </c>
      <c r="C145" s="40"/>
      <c r="D145" s="70"/>
      <c r="E145" s="41">
        <v>12300</v>
      </c>
      <c r="F145" s="42">
        <v>1225837.68</v>
      </c>
      <c r="G145" s="42">
        <v>1.1434263669544477E-2</v>
      </c>
      <c r="H145" s="37"/>
    </row>
    <row r="146" spans="1:8" s="28" customFormat="1" x14ac:dyDescent="0.25">
      <c r="A146" s="40" t="s">
        <v>372</v>
      </c>
      <c r="B146" s="40" t="s">
        <v>373</v>
      </c>
      <c r="C146" s="40"/>
      <c r="D146" s="70"/>
      <c r="E146" s="41">
        <v>11600</v>
      </c>
      <c r="F146" s="42">
        <v>1203825.96</v>
      </c>
      <c r="G146" s="42">
        <v>1.1228944633911485E-2</v>
      </c>
      <c r="H146" s="37"/>
    </row>
    <row r="147" spans="1:8" s="28" customFormat="1" x14ac:dyDescent="0.25">
      <c r="A147" s="40" t="s">
        <v>334</v>
      </c>
      <c r="B147" s="40" t="s">
        <v>100</v>
      </c>
      <c r="C147" s="40"/>
      <c r="D147" s="70"/>
      <c r="E147" s="41">
        <v>10600</v>
      </c>
      <c r="F147" s="42">
        <v>1107525.1000000001</v>
      </c>
      <c r="G147" s="42">
        <v>1.0330677724018581E-2</v>
      </c>
      <c r="H147" s="37"/>
    </row>
    <row r="148" spans="1:8" s="28" customFormat="1" x14ac:dyDescent="0.25">
      <c r="A148" s="40" t="s">
        <v>558</v>
      </c>
      <c r="B148" s="40" t="s">
        <v>559</v>
      </c>
      <c r="C148" s="40"/>
      <c r="D148" s="70"/>
      <c r="E148" s="41">
        <v>10000</v>
      </c>
      <c r="F148" s="42">
        <v>1046314</v>
      </c>
      <c r="G148" s="42">
        <v>9.7597180706141783E-3</v>
      </c>
      <c r="H148" s="37"/>
    </row>
    <row r="149" spans="1:8" s="28" customFormat="1" x14ac:dyDescent="0.25">
      <c r="A149" s="40" t="s">
        <v>466</v>
      </c>
      <c r="B149" s="40" t="s">
        <v>467</v>
      </c>
      <c r="C149" s="40"/>
      <c r="D149" s="70"/>
      <c r="E149" s="41">
        <v>10000</v>
      </c>
      <c r="F149" s="42">
        <v>1044610</v>
      </c>
      <c r="G149" s="42">
        <v>9.7438236454298402E-3</v>
      </c>
      <c r="H149" s="37"/>
    </row>
    <row r="150" spans="1:8" s="28" customFormat="1" x14ac:dyDescent="0.25">
      <c r="A150" s="40" t="s">
        <v>423</v>
      </c>
      <c r="B150" s="40" t="s">
        <v>424</v>
      </c>
      <c r="C150" s="40"/>
      <c r="D150" s="70"/>
      <c r="E150" s="41">
        <v>10000</v>
      </c>
      <c r="F150" s="42">
        <v>1018017</v>
      </c>
      <c r="G150" s="42">
        <v>9.4957717387824641E-3</v>
      </c>
      <c r="H150" s="37"/>
    </row>
    <row r="151" spans="1:8" s="28" customFormat="1" x14ac:dyDescent="0.25">
      <c r="A151" s="40" t="s">
        <v>531</v>
      </c>
      <c r="B151" s="40" t="s">
        <v>532</v>
      </c>
      <c r="C151" s="40"/>
      <c r="D151" s="70"/>
      <c r="E151" s="41">
        <v>10000</v>
      </c>
      <c r="F151" s="42">
        <v>988491</v>
      </c>
      <c r="G151" s="42">
        <v>9.2203616460636868E-3</v>
      </c>
      <c r="H151" s="37"/>
    </row>
    <row r="152" spans="1:8" s="28" customFormat="1" x14ac:dyDescent="0.25">
      <c r="A152" s="40" t="s">
        <v>510</v>
      </c>
      <c r="B152" s="40" t="s">
        <v>511</v>
      </c>
      <c r="C152" s="40"/>
      <c r="D152" s="70"/>
      <c r="E152" s="41">
        <v>10000</v>
      </c>
      <c r="F152" s="42">
        <v>973857</v>
      </c>
      <c r="G152" s="42">
        <v>9.0838598748502961E-3</v>
      </c>
      <c r="H152" s="37"/>
    </row>
    <row r="153" spans="1:8" s="28" customFormat="1" x14ac:dyDescent="0.25">
      <c r="A153" s="40" t="s">
        <v>335</v>
      </c>
      <c r="B153" s="40" t="s">
        <v>94</v>
      </c>
      <c r="C153" s="40"/>
      <c r="D153" s="70"/>
      <c r="E153" s="41">
        <v>8600</v>
      </c>
      <c r="F153" s="42">
        <v>897854.62</v>
      </c>
      <c r="G153" s="42">
        <v>8.3749313873258176E-3</v>
      </c>
      <c r="H153" s="37"/>
    </row>
    <row r="154" spans="1:8" s="28" customFormat="1" x14ac:dyDescent="0.25">
      <c r="A154" s="40" t="s">
        <v>374</v>
      </c>
      <c r="B154" s="40" t="s">
        <v>375</v>
      </c>
      <c r="C154" s="40"/>
      <c r="D154" s="70"/>
      <c r="E154" s="41">
        <v>3800</v>
      </c>
      <c r="F154" s="42">
        <v>380517.94</v>
      </c>
      <c r="G154" s="42" t="s">
        <v>860</v>
      </c>
      <c r="H154" s="37"/>
    </row>
    <row r="155" spans="1:8" s="28" customFormat="1" x14ac:dyDescent="0.25">
      <c r="A155" s="40" t="s">
        <v>336</v>
      </c>
      <c r="B155" s="40" t="s">
        <v>83</v>
      </c>
      <c r="C155" s="40"/>
      <c r="D155" s="70"/>
      <c r="E155" s="41">
        <v>1800</v>
      </c>
      <c r="F155" s="42">
        <v>185755.32</v>
      </c>
      <c r="G155" s="42" t="s">
        <v>860</v>
      </c>
      <c r="H155" s="37"/>
    </row>
    <row r="156" spans="1:8" s="28" customFormat="1" x14ac:dyDescent="0.25">
      <c r="A156" s="45"/>
      <c r="B156" s="45"/>
      <c r="C156" s="45"/>
      <c r="D156" s="76"/>
      <c r="E156" s="46"/>
      <c r="F156" s="35"/>
      <c r="G156" s="36"/>
      <c r="H156" s="37"/>
    </row>
    <row r="157" spans="1:8" s="28" customFormat="1" x14ac:dyDescent="0.25">
      <c r="A157" s="38" t="s">
        <v>224</v>
      </c>
      <c r="B157" s="38"/>
      <c r="C157" s="38"/>
      <c r="D157" s="69"/>
      <c r="E157" s="39"/>
      <c r="F157" s="35"/>
      <c r="G157" s="36"/>
      <c r="H157" s="37"/>
    </row>
    <row r="158" spans="1:8" s="28" customFormat="1" ht="30" x14ac:dyDescent="0.25">
      <c r="A158" s="88" t="s">
        <v>810</v>
      </c>
      <c r="B158" s="40" t="s">
        <v>811</v>
      </c>
      <c r="C158" s="35" t="s">
        <v>535</v>
      </c>
      <c r="D158" s="47" t="s">
        <v>536</v>
      </c>
      <c r="E158" s="41">
        <v>800</v>
      </c>
      <c r="F158" s="42">
        <v>80467588</v>
      </c>
      <c r="G158" s="42">
        <v>0.75057867208346307</v>
      </c>
      <c r="H158" s="37" t="s">
        <v>184</v>
      </c>
    </row>
    <row r="159" spans="1:8" s="28" customFormat="1" ht="30" x14ac:dyDescent="0.25">
      <c r="A159" s="88" t="s">
        <v>533</v>
      </c>
      <c r="B159" s="40" t="s">
        <v>534</v>
      </c>
      <c r="C159" s="35" t="s">
        <v>535</v>
      </c>
      <c r="D159" s="47" t="s">
        <v>536</v>
      </c>
      <c r="E159" s="41">
        <v>17</v>
      </c>
      <c r="F159" s="42">
        <v>16674250.560000001</v>
      </c>
      <c r="G159" s="42">
        <v>0.15553264555800705</v>
      </c>
      <c r="H159" s="37" t="s">
        <v>351</v>
      </c>
    </row>
    <row r="160" spans="1:8" s="28" customFormat="1" ht="30" x14ac:dyDescent="0.25">
      <c r="A160" s="88" t="s">
        <v>812</v>
      </c>
      <c r="B160" s="40" t="s">
        <v>813</v>
      </c>
      <c r="C160" s="35" t="s">
        <v>535</v>
      </c>
      <c r="D160" s="47" t="s">
        <v>536</v>
      </c>
      <c r="E160" s="41">
        <v>100</v>
      </c>
      <c r="F160" s="42">
        <v>10058736.869999999</v>
      </c>
      <c r="G160" s="42">
        <v>9.3825023843408489E-2</v>
      </c>
      <c r="H160" s="37" t="s">
        <v>184</v>
      </c>
    </row>
    <row r="161" spans="1:11" s="28" customFormat="1" ht="30" x14ac:dyDescent="0.25">
      <c r="A161" s="88" t="s">
        <v>665</v>
      </c>
      <c r="B161" s="40" t="s">
        <v>666</v>
      </c>
      <c r="C161" s="35" t="s">
        <v>535</v>
      </c>
      <c r="D161" s="47" t="s">
        <v>536</v>
      </c>
      <c r="E161" s="41">
        <v>100</v>
      </c>
      <c r="F161" s="42">
        <v>9696863.4800000004</v>
      </c>
      <c r="G161" s="42">
        <v>9.0449572245076243E-2</v>
      </c>
      <c r="H161" s="37" t="s">
        <v>351</v>
      </c>
    </row>
    <row r="162" spans="1:11" s="28" customFormat="1" ht="30" x14ac:dyDescent="0.25">
      <c r="A162" s="88" t="s">
        <v>581</v>
      </c>
      <c r="B162" s="40" t="s">
        <v>582</v>
      </c>
      <c r="C162" s="35" t="s">
        <v>535</v>
      </c>
      <c r="D162" s="47" t="s">
        <v>536</v>
      </c>
      <c r="E162" s="41">
        <v>5</v>
      </c>
      <c r="F162" s="42">
        <v>4745435.6900000004</v>
      </c>
      <c r="G162" s="42">
        <v>4.4264068393073654E-2</v>
      </c>
      <c r="H162" s="37" t="s">
        <v>351</v>
      </c>
    </row>
    <row r="163" spans="1:11" s="28" customFormat="1" x14ac:dyDescent="0.25">
      <c r="A163" s="88" t="s">
        <v>537</v>
      </c>
      <c r="B163" s="40" t="s">
        <v>538</v>
      </c>
      <c r="C163" s="35" t="s">
        <v>190</v>
      </c>
      <c r="D163" s="47" t="s">
        <v>191</v>
      </c>
      <c r="E163" s="41">
        <v>5</v>
      </c>
      <c r="F163" s="42">
        <v>4803607.84</v>
      </c>
      <c r="G163" s="42">
        <v>4.4806681589075498E-2</v>
      </c>
      <c r="H163" s="37" t="s">
        <v>184</v>
      </c>
    </row>
    <row r="164" spans="1:11" s="28" customFormat="1" ht="30" x14ac:dyDescent="0.25">
      <c r="A164" s="88" t="s">
        <v>337</v>
      </c>
      <c r="B164" s="40" t="s">
        <v>225</v>
      </c>
      <c r="C164" s="35" t="s">
        <v>226</v>
      </c>
      <c r="D164" s="47" t="s">
        <v>227</v>
      </c>
      <c r="E164" s="41">
        <v>13</v>
      </c>
      <c r="F164" s="42">
        <v>12568725.039999999</v>
      </c>
      <c r="G164" s="42">
        <v>0.11723747641479415</v>
      </c>
      <c r="H164" s="37" t="s">
        <v>184</v>
      </c>
    </row>
    <row r="165" spans="1:11" s="28" customFormat="1" ht="30" x14ac:dyDescent="0.25">
      <c r="A165" s="88" t="s">
        <v>583</v>
      </c>
      <c r="B165" s="40" t="s">
        <v>584</v>
      </c>
      <c r="C165" s="35" t="s">
        <v>226</v>
      </c>
      <c r="D165" s="47" t="s">
        <v>227</v>
      </c>
      <c r="E165" s="41">
        <v>8</v>
      </c>
      <c r="F165" s="42">
        <v>8082313.1500000004</v>
      </c>
      <c r="G165" s="42">
        <v>7.5389508027626131E-2</v>
      </c>
      <c r="H165" s="37" t="s">
        <v>184</v>
      </c>
    </row>
    <row r="166" spans="1:11" s="28" customFormat="1" ht="30" x14ac:dyDescent="0.25">
      <c r="A166" s="88" t="s">
        <v>560</v>
      </c>
      <c r="B166" s="40" t="s">
        <v>561</v>
      </c>
      <c r="C166" s="35" t="s">
        <v>226</v>
      </c>
      <c r="D166" s="47" t="s">
        <v>227</v>
      </c>
      <c r="E166" s="41">
        <v>7</v>
      </c>
      <c r="F166" s="42">
        <v>7083607.6799999997</v>
      </c>
      <c r="G166" s="42">
        <v>6.6073868723573778E-2</v>
      </c>
      <c r="H166" s="37" t="s">
        <v>184</v>
      </c>
    </row>
    <row r="167" spans="1:11" s="28" customFormat="1" x14ac:dyDescent="0.25">
      <c r="A167" s="45"/>
      <c r="B167" s="45"/>
      <c r="C167" s="45"/>
      <c r="D167" s="76"/>
      <c r="E167" s="46"/>
      <c r="F167" s="35"/>
      <c r="G167" s="36"/>
      <c r="H167" s="37"/>
    </row>
    <row r="168" spans="1:11" s="28" customFormat="1" x14ac:dyDescent="0.25">
      <c r="A168" s="38" t="s">
        <v>168</v>
      </c>
      <c r="B168" s="40"/>
      <c r="C168" s="37"/>
      <c r="D168" s="70"/>
      <c r="E168" s="41"/>
      <c r="F168" s="42"/>
      <c r="G168" s="42"/>
      <c r="H168" s="37"/>
    </row>
    <row r="169" spans="1:11" s="28" customFormat="1" x14ac:dyDescent="0.25">
      <c r="A169" s="40" t="s">
        <v>169</v>
      </c>
      <c r="B169" s="40"/>
      <c r="C169" s="37"/>
      <c r="D169" s="70"/>
      <c r="E169" s="41"/>
      <c r="F169" s="42"/>
      <c r="G169" s="42"/>
      <c r="H169" s="37"/>
    </row>
    <row r="170" spans="1:11" s="28" customFormat="1" ht="30" x14ac:dyDescent="0.25">
      <c r="A170" s="88" t="s">
        <v>262</v>
      </c>
      <c r="B170" s="40" t="s">
        <v>518</v>
      </c>
      <c r="C170" s="37" t="s">
        <v>170</v>
      </c>
      <c r="D170" s="47" t="s">
        <v>171</v>
      </c>
      <c r="E170" s="41">
        <v>150984.79699999999</v>
      </c>
      <c r="F170" s="42">
        <v>197518553.00999999</v>
      </c>
      <c r="G170" s="42">
        <v>1.8423966334133555</v>
      </c>
      <c r="H170" s="37"/>
    </row>
    <row r="171" spans="1:11" s="28" customFormat="1" x14ac:dyDescent="0.25">
      <c r="A171" s="40"/>
      <c r="B171" s="40"/>
      <c r="C171" s="37"/>
      <c r="D171" s="37"/>
      <c r="E171" s="41"/>
      <c r="F171" s="42"/>
      <c r="G171" s="42"/>
      <c r="H171" s="37"/>
    </row>
    <row r="172" spans="1:11" s="28" customFormat="1" x14ac:dyDescent="0.25">
      <c r="A172" s="69" t="s">
        <v>338</v>
      </c>
      <c r="B172" s="40"/>
      <c r="C172" s="37"/>
      <c r="D172" s="37"/>
      <c r="E172" s="41"/>
      <c r="F172" s="42"/>
      <c r="G172" s="42"/>
      <c r="H172" s="37"/>
    </row>
    <row r="173" spans="1:11" s="28" customFormat="1" x14ac:dyDescent="0.25">
      <c r="A173" s="89" t="s">
        <v>757</v>
      </c>
      <c r="B173" s="40"/>
      <c r="C173" s="37"/>
      <c r="D173" s="37"/>
      <c r="E173" s="41"/>
      <c r="F173" s="42">
        <v>244455190.71999997</v>
      </c>
      <c r="G173" s="42">
        <v>2.280208180646937</v>
      </c>
      <c r="H173" s="37"/>
    </row>
    <row r="174" spans="1:11" s="28" customFormat="1" x14ac:dyDescent="0.25">
      <c r="A174" s="70" t="s">
        <v>758</v>
      </c>
      <c r="B174" s="40"/>
      <c r="C174" s="37"/>
      <c r="D174" s="37"/>
      <c r="E174" s="41"/>
      <c r="F174" s="42">
        <v>0.74</v>
      </c>
      <c r="G174" s="107" t="s">
        <v>860</v>
      </c>
      <c r="H174" s="37"/>
    </row>
    <row r="175" spans="1:11" s="28" customFormat="1" x14ac:dyDescent="0.25">
      <c r="A175" s="70" t="s">
        <v>759</v>
      </c>
      <c r="B175" s="40"/>
      <c r="C175" s="40"/>
      <c r="D175" s="40"/>
      <c r="E175" s="41"/>
      <c r="F175" s="42">
        <v>-19407193.09</v>
      </c>
      <c r="G175" s="42">
        <v>-0.17112731354299626</v>
      </c>
      <c r="H175" s="37"/>
    </row>
    <row r="176" spans="1:11" s="28" customFormat="1" x14ac:dyDescent="0.25">
      <c r="A176" s="31" t="s">
        <v>172</v>
      </c>
      <c r="B176" s="31"/>
      <c r="C176" s="31"/>
      <c r="D176" s="31"/>
      <c r="E176" s="36">
        <f>SUM(E6:E175)</f>
        <v>97821339.797000006</v>
      </c>
      <c r="F176" s="36">
        <f>SUM(F6:F175)</f>
        <v>10720740009.390001</v>
      </c>
      <c r="G176" s="36">
        <f>SUM(G6:G175)</f>
        <v>100</v>
      </c>
      <c r="H176" s="37"/>
      <c r="K176" s="120"/>
    </row>
    <row r="177" spans="1:8" s="28" customFormat="1" x14ac:dyDescent="0.25">
      <c r="A177" s="48"/>
      <c r="B177" s="48"/>
      <c r="C177" s="48"/>
      <c r="D177" s="48"/>
      <c r="E177" s="32"/>
      <c r="F177" s="35"/>
      <c r="G177" s="32"/>
      <c r="H177" s="37"/>
    </row>
    <row r="178" spans="1:8" s="28" customFormat="1" x14ac:dyDescent="0.25">
      <c r="A178" s="44" t="s">
        <v>38</v>
      </c>
      <c r="B178" s="111">
        <v>21</v>
      </c>
      <c r="C178" s="112"/>
      <c r="D178" s="112"/>
      <c r="E178" s="112"/>
      <c r="F178" s="112"/>
      <c r="G178" s="112"/>
      <c r="H178" s="113"/>
    </row>
    <row r="179" spans="1:8" s="28" customFormat="1" x14ac:dyDescent="0.25">
      <c r="A179" s="44" t="s">
        <v>202</v>
      </c>
      <c r="B179" s="111">
        <v>9.5</v>
      </c>
      <c r="C179" s="112"/>
      <c r="D179" s="112"/>
      <c r="E179" s="112"/>
      <c r="F179" s="112"/>
      <c r="G179" s="112"/>
      <c r="H179" s="113"/>
    </row>
    <row r="180" spans="1:8" s="28" customFormat="1" ht="30" x14ac:dyDescent="0.25">
      <c r="A180" s="38" t="s">
        <v>203</v>
      </c>
      <c r="B180" s="111">
        <v>7.03</v>
      </c>
      <c r="C180" s="112"/>
      <c r="D180" s="112"/>
      <c r="E180" s="112"/>
      <c r="F180" s="112"/>
      <c r="G180" s="112"/>
      <c r="H180" s="113"/>
    </row>
    <row r="181" spans="1:8" s="28" customFormat="1" x14ac:dyDescent="0.25">
      <c r="A181" s="44"/>
      <c r="B181" s="44"/>
      <c r="C181" s="44"/>
      <c r="D181" s="44"/>
      <c r="E181" s="49"/>
      <c r="F181" s="35"/>
      <c r="G181" s="32"/>
      <c r="H181" s="37"/>
    </row>
    <row r="182" spans="1:8" s="28" customFormat="1" x14ac:dyDescent="0.25">
      <c r="A182" s="50" t="s">
        <v>71</v>
      </c>
      <c r="B182" s="50"/>
      <c r="C182" s="50"/>
      <c r="D182" s="50"/>
      <c r="E182" s="51"/>
      <c r="F182" s="35"/>
      <c r="G182" s="32"/>
      <c r="H182" s="37"/>
    </row>
    <row r="183" spans="1:8" s="28" customFormat="1" x14ac:dyDescent="0.25">
      <c r="A183" s="40" t="s">
        <v>204</v>
      </c>
      <c r="B183" s="40"/>
      <c r="C183" s="40"/>
      <c r="D183" s="40"/>
      <c r="E183" s="41"/>
      <c r="F183" s="42">
        <v>7859003749.0899992</v>
      </c>
      <c r="G183" s="42">
        <v>73.306541733187416</v>
      </c>
      <c r="H183" s="37"/>
    </row>
    <row r="184" spans="1:8" x14ac:dyDescent="0.25">
      <c r="A184" s="48" t="s">
        <v>205</v>
      </c>
      <c r="B184" s="48"/>
      <c r="C184" s="48"/>
      <c r="D184" s="48"/>
      <c r="E184" s="49"/>
      <c r="F184" s="42">
        <v>2284988580.6100001</v>
      </c>
      <c r="G184" s="42">
        <v>21.313720681675353</v>
      </c>
      <c r="H184" s="37"/>
    </row>
    <row r="185" spans="1:8" x14ac:dyDescent="0.25">
      <c r="A185" s="40" t="s">
        <v>224</v>
      </c>
      <c r="B185" s="48"/>
      <c r="C185" s="48"/>
      <c r="D185" s="48"/>
      <c r="E185" s="49"/>
      <c r="F185" s="42">
        <v>154181128.31</v>
      </c>
      <c r="G185" s="42">
        <v>1.438157516878098</v>
      </c>
      <c r="H185" s="37"/>
    </row>
    <row r="186" spans="1:8" x14ac:dyDescent="0.25">
      <c r="A186" s="48" t="s">
        <v>72</v>
      </c>
      <c r="B186" s="48"/>
      <c r="C186" s="48"/>
      <c r="D186" s="48"/>
      <c r="E186" s="49"/>
      <c r="F186" s="42">
        <v>0</v>
      </c>
      <c r="G186" s="42">
        <v>0</v>
      </c>
      <c r="H186" s="37"/>
    </row>
    <row r="187" spans="1:8" x14ac:dyDescent="0.25">
      <c r="A187" s="48" t="s">
        <v>206</v>
      </c>
      <c r="B187" s="48"/>
      <c r="C187" s="48"/>
      <c r="D187" s="48"/>
      <c r="E187" s="49"/>
      <c r="F187" s="42">
        <v>0</v>
      </c>
      <c r="G187" s="42">
        <v>0</v>
      </c>
      <c r="H187" s="37"/>
    </row>
    <row r="188" spans="1:8" x14ac:dyDescent="0.25">
      <c r="A188" s="48" t="s">
        <v>207</v>
      </c>
      <c r="B188" s="48"/>
      <c r="C188" s="48"/>
      <c r="D188" s="48"/>
      <c r="E188" s="49"/>
      <c r="F188" s="42">
        <v>0</v>
      </c>
      <c r="G188" s="42">
        <v>0</v>
      </c>
      <c r="H188" s="37"/>
    </row>
    <row r="189" spans="1:8" x14ac:dyDescent="0.25">
      <c r="A189" s="48" t="s">
        <v>208</v>
      </c>
      <c r="B189" s="48"/>
      <c r="C189" s="48"/>
      <c r="D189" s="48"/>
      <c r="E189" s="49"/>
      <c r="F189" s="42">
        <v>0</v>
      </c>
      <c r="G189" s="42">
        <v>0</v>
      </c>
      <c r="H189" s="37"/>
    </row>
    <row r="190" spans="1:8" x14ac:dyDescent="0.25">
      <c r="A190" s="48" t="s">
        <v>209</v>
      </c>
      <c r="B190" s="48"/>
      <c r="C190" s="48"/>
      <c r="D190" s="48"/>
      <c r="E190" s="49"/>
      <c r="F190" s="42">
        <v>0</v>
      </c>
      <c r="G190" s="42">
        <v>0</v>
      </c>
      <c r="H190" s="37"/>
    </row>
    <row r="191" spans="1:8" x14ac:dyDescent="0.25">
      <c r="A191" s="48" t="s">
        <v>210</v>
      </c>
      <c r="B191" s="48"/>
      <c r="C191" s="48"/>
      <c r="D191" s="48"/>
      <c r="E191" s="49"/>
      <c r="F191" s="42">
        <v>0</v>
      </c>
      <c r="G191" s="42">
        <v>0</v>
      </c>
      <c r="H191" s="37"/>
    </row>
    <row r="192" spans="1:8" x14ac:dyDescent="0.25">
      <c r="A192" s="48" t="s">
        <v>211</v>
      </c>
      <c r="B192" s="48"/>
      <c r="C192" s="48"/>
      <c r="D192" s="48"/>
      <c r="E192" s="49"/>
      <c r="F192" s="42">
        <v>0</v>
      </c>
      <c r="G192" s="42">
        <v>0</v>
      </c>
      <c r="H192" s="37"/>
    </row>
    <row r="193" spans="1:8" x14ac:dyDescent="0.25">
      <c r="A193" s="48" t="s">
        <v>212</v>
      </c>
      <c r="B193" s="48"/>
      <c r="C193" s="48"/>
      <c r="D193" s="48"/>
      <c r="E193" s="49"/>
      <c r="F193" s="42">
        <v>0</v>
      </c>
      <c r="G193" s="42">
        <v>0</v>
      </c>
      <c r="H193" s="37"/>
    </row>
    <row r="194" spans="1:8" x14ac:dyDescent="0.25">
      <c r="A194" s="48" t="s">
        <v>213</v>
      </c>
      <c r="B194" s="48"/>
      <c r="C194" s="48"/>
      <c r="D194" s="48"/>
      <c r="E194" s="49"/>
      <c r="F194" s="42">
        <v>0</v>
      </c>
      <c r="G194" s="42">
        <v>0</v>
      </c>
      <c r="H194" s="37"/>
    </row>
    <row r="195" spans="1:8" x14ac:dyDescent="0.25">
      <c r="A195" s="48" t="s">
        <v>214</v>
      </c>
      <c r="B195" s="48"/>
      <c r="C195" s="48"/>
      <c r="D195" s="48"/>
      <c r="E195" s="49"/>
      <c r="F195" s="42">
        <v>0</v>
      </c>
      <c r="G195" s="42">
        <v>0</v>
      </c>
      <c r="H195" s="37"/>
    </row>
    <row r="196" spans="1:8" x14ac:dyDescent="0.25">
      <c r="A196" s="48" t="s">
        <v>215</v>
      </c>
      <c r="B196" s="48"/>
      <c r="C196" s="48"/>
      <c r="D196" s="48"/>
      <c r="E196" s="49"/>
      <c r="F196" s="42">
        <v>0</v>
      </c>
      <c r="G196" s="42">
        <v>0</v>
      </c>
      <c r="H196" s="37"/>
    </row>
    <row r="197" spans="1:8" x14ac:dyDescent="0.25">
      <c r="A197" s="103" t="s">
        <v>735</v>
      </c>
      <c r="B197" s="48"/>
      <c r="C197" s="48"/>
      <c r="D197" s="48"/>
      <c r="E197" s="49"/>
      <c r="F197" s="42">
        <v>0</v>
      </c>
      <c r="G197" s="42">
        <v>0</v>
      </c>
      <c r="H197" s="37"/>
    </row>
    <row r="198" spans="1:8" x14ac:dyDescent="0.25">
      <c r="A198" s="104" t="s">
        <v>736</v>
      </c>
      <c r="B198" s="48"/>
      <c r="C198" s="48"/>
      <c r="D198" s="48"/>
      <c r="E198" s="49"/>
      <c r="F198" s="42"/>
      <c r="G198" s="42"/>
      <c r="H198" s="37"/>
    </row>
    <row r="199" spans="1:8" x14ac:dyDescent="0.25">
      <c r="A199" s="52" t="s">
        <v>36</v>
      </c>
      <c r="B199" s="53"/>
      <c r="C199" s="53"/>
      <c r="D199" s="53"/>
      <c r="E199" s="49"/>
      <c r="F199" s="36">
        <f>SUM(F183:F197)</f>
        <v>10298173458.009998</v>
      </c>
      <c r="G199" s="36">
        <f>SUM(G183:G197)</f>
        <v>96.058419931740858</v>
      </c>
      <c r="H199" s="37"/>
    </row>
    <row r="200" spans="1:8" x14ac:dyDescent="0.25">
      <c r="A200" s="52"/>
      <c r="B200" s="53"/>
      <c r="C200" s="53"/>
      <c r="D200" s="53"/>
      <c r="E200" s="49"/>
      <c r="F200" s="42"/>
      <c r="G200" s="36"/>
      <c r="H200" s="37"/>
    </row>
    <row r="201" spans="1:8" x14ac:dyDescent="0.25">
      <c r="A201" s="54" t="s">
        <v>216</v>
      </c>
      <c r="B201" s="55"/>
      <c r="C201" s="55"/>
      <c r="D201" s="55"/>
      <c r="E201" s="49"/>
      <c r="F201" s="42">
        <v>0</v>
      </c>
      <c r="G201" s="42">
        <v>0</v>
      </c>
      <c r="H201" s="37"/>
    </row>
    <row r="202" spans="1:8" x14ac:dyDescent="0.25">
      <c r="A202" s="54" t="s">
        <v>39</v>
      </c>
      <c r="B202" s="55"/>
      <c r="C202" s="55"/>
      <c r="D202" s="55"/>
      <c r="E202" s="49"/>
      <c r="F202" s="42">
        <v>0</v>
      </c>
      <c r="G202" s="42">
        <v>0</v>
      </c>
      <c r="H202" s="37"/>
    </row>
    <row r="203" spans="1:8" x14ac:dyDescent="0.25">
      <c r="A203" s="54" t="s">
        <v>217</v>
      </c>
      <c r="B203" s="55"/>
      <c r="C203" s="55"/>
      <c r="D203" s="55"/>
      <c r="E203" s="49"/>
      <c r="F203" s="42">
        <v>0</v>
      </c>
      <c r="G203" s="42">
        <v>0</v>
      </c>
      <c r="H203" s="37"/>
    </row>
    <row r="204" spans="1:8" x14ac:dyDescent="0.25">
      <c r="A204" s="54" t="s">
        <v>218</v>
      </c>
      <c r="B204" s="55"/>
      <c r="C204" s="55"/>
      <c r="D204" s="55"/>
      <c r="E204" s="49"/>
      <c r="F204" s="42">
        <v>197518553.00999999</v>
      </c>
      <c r="G204" s="42">
        <v>1.8423966334133555</v>
      </c>
      <c r="H204" s="37"/>
    </row>
    <row r="205" spans="1:8" x14ac:dyDescent="0.25">
      <c r="A205" s="48" t="s">
        <v>219</v>
      </c>
      <c r="B205" s="55"/>
      <c r="C205" s="55"/>
      <c r="D205" s="55"/>
      <c r="E205" s="49"/>
      <c r="F205" s="42">
        <v>225047998.36999997</v>
      </c>
      <c r="G205" s="42">
        <v>2.0991834348457914</v>
      </c>
      <c r="H205" s="37"/>
    </row>
    <row r="206" spans="1:8" x14ac:dyDescent="0.25">
      <c r="A206" s="48" t="s">
        <v>220</v>
      </c>
      <c r="B206" s="55"/>
      <c r="C206" s="55"/>
      <c r="D206" s="55"/>
      <c r="E206" s="49"/>
      <c r="F206" s="42">
        <v>0</v>
      </c>
      <c r="G206" s="42">
        <v>0</v>
      </c>
      <c r="H206" s="37"/>
    </row>
    <row r="207" spans="1:8" x14ac:dyDescent="0.25">
      <c r="A207" s="48" t="s">
        <v>221</v>
      </c>
      <c r="B207" s="48"/>
      <c r="C207" s="48"/>
      <c r="D207" s="48"/>
      <c r="E207" s="49"/>
      <c r="F207" s="42">
        <v>0</v>
      </c>
      <c r="G207" s="42">
        <v>0</v>
      </c>
      <c r="H207" s="37"/>
    </row>
    <row r="208" spans="1:8" x14ac:dyDescent="0.25">
      <c r="A208" s="52" t="s">
        <v>37</v>
      </c>
      <c r="B208" s="48"/>
      <c r="C208" s="48"/>
      <c r="D208" s="48"/>
      <c r="E208" s="49"/>
      <c r="F208" s="56">
        <f>SUM(F199:F207)</f>
        <v>10720740009.389999</v>
      </c>
      <c r="G208" s="56">
        <f>SUM(G199:G207)</f>
        <v>100</v>
      </c>
      <c r="H208" s="37"/>
    </row>
    <row r="209" spans="1:8" x14ac:dyDescent="0.25">
      <c r="A209" s="48"/>
      <c r="B209" s="48"/>
      <c r="C209" s="48"/>
      <c r="D209" s="48"/>
      <c r="E209" s="49"/>
      <c r="F209" s="49"/>
      <c r="G209" s="49"/>
      <c r="H209" s="37"/>
    </row>
    <row r="210" spans="1:8" x14ac:dyDescent="0.25">
      <c r="A210" s="44" t="s">
        <v>173</v>
      </c>
      <c r="B210" s="114">
        <v>885250107.55359995</v>
      </c>
      <c r="C210" s="115"/>
      <c r="D210" s="115"/>
      <c r="E210" s="115"/>
      <c r="F210" s="115"/>
      <c r="G210" s="115"/>
      <c r="H210" s="116"/>
    </row>
    <row r="211" spans="1:8" x14ac:dyDescent="0.25">
      <c r="A211" s="44" t="s">
        <v>174</v>
      </c>
      <c r="B211" s="114">
        <v>12.1104</v>
      </c>
      <c r="C211" s="115"/>
      <c r="D211" s="115"/>
      <c r="E211" s="115"/>
      <c r="F211" s="115"/>
      <c r="G211" s="115"/>
      <c r="H211" s="116"/>
    </row>
    <row r="212" spans="1:8" x14ac:dyDescent="0.25">
      <c r="A212" s="57"/>
      <c r="B212" s="57"/>
      <c r="C212" s="57"/>
      <c r="D212" s="57"/>
      <c r="E212" s="58"/>
      <c r="F212" s="59"/>
      <c r="G212" s="60"/>
      <c r="H212" s="60"/>
    </row>
    <row r="213" spans="1:8" x14ac:dyDescent="0.25">
      <c r="A213" s="83" t="s">
        <v>893</v>
      </c>
      <c r="B213" s="57"/>
      <c r="C213" s="57"/>
      <c r="D213" s="57"/>
      <c r="E213" s="58"/>
      <c r="F213" s="59"/>
      <c r="G213" s="60"/>
      <c r="H213" s="60"/>
    </row>
    <row r="214" spans="1:8" x14ac:dyDescent="0.25">
      <c r="A214" s="57"/>
      <c r="B214" s="57"/>
      <c r="C214" s="57"/>
      <c r="D214" s="57"/>
      <c r="E214" s="58"/>
      <c r="F214" s="59"/>
      <c r="G214" s="60"/>
      <c r="H214" s="60"/>
    </row>
    <row r="215" spans="1:8" x14ac:dyDescent="0.25">
      <c r="A215" s="61" t="s">
        <v>175</v>
      </c>
      <c r="H215" s="25"/>
    </row>
    <row r="216" spans="1:8" x14ac:dyDescent="0.25">
      <c r="A216" s="105" t="s">
        <v>738</v>
      </c>
      <c r="F216" s="25" t="s">
        <v>40</v>
      </c>
      <c r="H216" s="25"/>
    </row>
    <row r="217" spans="1:8" x14ac:dyDescent="0.25">
      <c r="A217" s="65"/>
      <c r="F217" s="25"/>
      <c r="H217" s="25"/>
    </row>
    <row r="218" spans="1:8" x14ac:dyDescent="0.25">
      <c r="A218" s="106" t="s">
        <v>737</v>
      </c>
      <c r="F218" s="25" t="s">
        <v>40</v>
      </c>
      <c r="H218" s="25"/>
    </row>
    <row r="219" spans="1:8" x14ac:dyDescent="0.25">
      <c r="A219" s="61"/>
      <c r="F219" s="25"/>
      <c r="H219" s="25"/>
    </row>
    <row r="220" spans="1:8" x14ac:dyDescent="0.25">
      <c r="A220" s="62" t="s">
        <v>176</v>
      </c>
      <c r="F220" s="64">
        <v>11.914300000000001</v>
      </c>
      <c r="H220" s="25"/>
    </row>
    <row r="221" spans="1:8" x14ac:dyDescent="0.25">
      <c r="A221" s="62" t="s">
        <v>177</v>
      </c>
      <c r="F221" s="64">
        <v>12.1104</v>
      </c>
      <c r="H221" s="25"/>
    </row>
    <row r="222" spans="1:8" x14ac:dyDescent="0.25">
      <c r="F222" s="64"/>
      <c r="H222" s="25"/>
    </row>
    <row r="223" spans="1:8" x14ac:dyDescent="0.25">
      <c r="A223" s="62" t="s">
        <v>178</v>
      </c>
      <c r="F223" s="25" t="s">
        <v>40</v>
      </c>
      <c r="H223" s="25"/>
    </row>
    <row r="224" spans="1:8" x14ac:dyDescent="0.25">
      <c r="F224" s="25"/>
      <c r="H224" s="25"/>
    </row>
    <row r="225" spans="1:8" x14ac:dyDescent="0.25">
      <c r="A225" s="62" t="s">
        <v>179</v>
      </c>
      <c r="F225" s="25" t="s">
        <v>40</v>
      </c>
      <c r="H225" s="25"/>
    </row>
    <row r="226" spans="1:8" x14ac:dyDescent="0.25">
      <c r="A226" s="65"/>
      <c r="F226" s="25"/>
      <c r="H226" s="25"/>
    </row>
    <row r="227" spans="1:8" x14ac:dyDescent="0.25">
      <c r="A227" s="65"/>
      <c r="F227" s="25"/>
      <c r="H227" s="25"/>
    </row>
    <row r="228" spans="1:8" x14ac:dyDescent="0.25">
      <c r="H228" s="25"/>
    </row>
    <row r="229" spans="1:8" x14ac:dyDescent="0.25">
      <c r="H229" s="25"/>
    </row>
    <row r="230" spans="1:8" x14ac:dyDescent="0.25">
      <c r="H230" s="25"/>
    </row>
    <row r="231" spans="1:8" x14ac:dyDescent="0.25">
      <c r="H231" s="25"/>
    </row>
    <row r="232" spans="1:8" x14ac:dyDescent="0.25">
      <c r="H232" s="25"/>
    </row>
    <row r="233" spans="1:8" x14ac:dyDescent="0.25">
      <c r="H233" s="25"/>
    </row>
    <row r="234" spans="1:8" x14ac:dyDescent="0.25">
      <c r="H234" s="25"/>
    </row>
    <row r="235" spans="1:8" x14ac:dyDescent="0.25">
      <c r="H235" s="25"/>
    </row>
    <row r="236" spans="1:8" x14ac:dyDescent="0.25">
      <c r="H236" s="25"/>
    </row>
    <row r="237" spans="1:8" x14ac:dyDescent="0.25">
      <c r="H237" s="25"/>
    </row>
    <row r="238" spans="1:8" x14ac:dyDescent="0.25">
      <c r="H238" s="25"/>
    </row>
    <row r="239" spans="1:8" x14ac:dyDescent="0.25">
      <c r="H239" s="25"/>
    </row>
    <row r="240" spans="1: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row r="359" spans="8:8" x14ac:dyDescent="0.25">
      <c r="H359" s="25"/>
    </row>
    <row r="360" spans="8:8" x14ac:dyDescent="0.25">
      <c r="H360" s="25"/>
    </row>
    <row r="361" spans="8:8" x14ac:dyDescent="0.25">
      <c r="H361" s="25"/>
    </row>
    <row r="362" spans="8:8" x14ac:dyDescent="0.25">
      <c r="H362" s="25"/>
    </row>
    <row r="363" spans="8:8" x14ac:dyDescent="0.25">
      <c r="H363" s="25"/>
    </row>
    <row r="364" spans="8:8" x14ac:dyDescent="0.25">
      <c r="H364" s="25"/>
    </row>
    <row r="365" spans="8:8" x14ac:dyDescent="0.25">
      <c r="H365" s="25"/>
    </row>
    <row r="366" spans="8:8" x14ac:dyDescent="0.25">
      <c r="H366" s="25"/>
    </row>
    <row r="367" spans="8:8" x14ac:dyDescent="0.25">
      <c r="H367" s="25"/>
    </row>
    <row r="368" spans="8:8" x14ac:dyDescent="0.25">
      <c r="H368" s="2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row r="398" spans="8:8" x14ac:dyDescent="0.25">
      <c r="H398" s="25"/>
    </row>
    <row r="399" spans="8:8" x14ac:dyDescent="0.25">
      <c r="H399" s="25"/>
    </row>
    <row r="400" spans="8:8" x14ac:dyDescent="0.25">
      <c r="H400" s="25"/>
    </row>
    <row r="401" spans="8:8" x14ac:dyDescent="0.25">
      <c r="H401" s="25"/>
    </row>
    <row r="402" spans="8:8" x14ac:dyDescent="0.25">
      <c r="H402" s="25"/>
    </row>
    <row r="403" spans="8:8" x14ac:dyDescent="0.25">
      <c r="H403" s="25"/>
    </row>
    <row r="404" spans="8:8" x14ac:dyDescent="0.25">
      <c r="H404" s="25"/>
    </row>
    <row r="405" spans="8:8" x14ac:dyDescent="0.25">
      <c r="H405" s="25"/>
    </row>
    <row r="406" spans="8:8" x14ac:dyDescent="0.25">
      <c r="H406" s="25"/>
    </row>
    <row r="407" spans="8:8" x14ac:dyDescent="0.25">
      <c r="H407" s="25"/>
    </row>
    <row r="408" spans="8:8" x14ac:dyDescent="0.25">
      <c r="H408" s="25"/>
    </row>
    <row r="409" spans="8:8" x14ac:dyDescent="0.25">
      <c r="H409" s="25"/>
    </row>
    <row r="410" spans="8:8" x14ac:dyDescent="0.25">
      <c r="H410" s="25"/>
    </row>
    <row r="411" spans="8:8" x14ac:dyDescent="0.25">
      <c r="H411" s="25"/>
    </row>
    <row r="412" spans="8:8" x14ac:dyDescent="0.25">
      <c r="H412" s="25"/>
    </row>
    <row r="413" spans="8:8" x14ac:dyDescent="0.25">
      <c r="H413" s="25"/>
    </row>
    <row r="414" spans="8:8" x14ac:dyDescent="0.25">
      <c r="H414" s="25"/>
    </row>
    <row r="415" spans="8:8" x14ac:dyDescent="0.25">
      <c r="H415" s="25"/>
    </row>
    <row r="416" spans="8:8" x14ac:dyDescent="0.25">
      <c r="H416" s="25"/>
    </row>
    <row r="417" spans="8:8" x14ac:dyDescent="0.25">
      <c r="H417" s="25"/>
    </row>
    <row r="418" spans="8:8" x14ac:dyDescent="0.25">
      <c r="H418" s="25"/>
    </row>
    <row r="419" spans="8:8" x14ac:dyDescent="0.25">
      <c r="H419" s="25"/>
    </row>
    <row r="420" spans="8:8" x14ac:dyDescent="0.25">
      <c r="H420" s="25"/>
    </row>
    <row r="421" spans="8:8" x14ac:dyDescent="0.25">
      <c r="H421" s="25"/>
    </row>
    <row r="422" spans="8:8" x14ac:dyDescent="0.25">
      <c r="H422" s="25"/>
    </row>
    <row r="423" spans="8:8" x14ac:dyDescent="0.25">
      <c r="H423" s="25"/>
    </row>
    <row r="424" spans="8:8" x14ac:dyDescent="0.25">
      <c r="H424" s="25"/>
    </row>
    <row r="425" spans="8:8" x14ac:dyDescent="0.25">
      <c r="H425" s="25"/>
    </row>
    <row r="426" spans="8:8" x14ac:dyDescent="0.25">
      <c r="H426" s="25"/>
    </row>
    <row r="427" spans="8:8" x14ac:dyDescent="0.25">
      <c r="H427" s="25"/>
    </row>
    <row r="428" spans="8:8" x14ac:dyDescent="0.25">
      <c r="H428" s="25"/>
    </row>
    <row r="429" spans="8:8" x14ac:dyDescent="0.25">
      <c r="H429" s="25"/>
    </row>
    <row r="430" spans="8:8" x14ac:dyDescent="0.25">
      <c r="H430" s="25"/>
    </row>
    <row r="431" spans="8:8" x14ac:dyDescent="0.25">
      <c r="H431" s="25"/>
    </row>
    <row r="432" spans="8:8" x14ac:dyDescent="0.25">
      <c r="H432" s="25"/>
    </row>
    <row r="433" spans="8:8" x14ac:dyDescent="0.25">
      <c r="H433" s="25"/>
    </row>
  </sheetData>
  <mergeCells count="6">
    <mergeCell ref="A4:G4"/>
    <mergeCell ref="B210:H210"/>
    <mergeCell ref="B211:H211"/>
    <mergeCell ref="B178:H178"/>
    <mergeCell ref="B179:H179"/>
    <mergeCell ref="B180:H180"/>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81"/>
  <sheetViews>
    <sheetView showGridLines="0" workbookViewId="0"/>
  </sheetViews>
  <sheetFormatPr defaultColWidth="9.140625" defaultRowHeight="15" x14ac:dyDescent="0.25"/>
  <cols>
    <col min="1" max="1" width="55" style="62" customWidth="1"/>
    <col min="2" max="2" width="13.42578125" style="62" bestFit="1" customWidth="1"/>
    <col min="3" max="3" width="9.7109375" style="62" customWidth="1"/>
    <col min="4" max="4" width="36.7109375" style="62" bestFit="1" customWidth="1"/>
    <col min="5" max="5" width="10.7109375" style="63" bestFit="1" customWidth="1"/>
    <col min="6" max="6" width="13.42578125" style="63" bestFit="1" customWidth="1"/>
    <col min="7" max="7" width="9.7109375" style="25" customWidth="1"/>
    <col min="8" max="8" width="7.28515625" style="27" customWidth="1"/>
    <col min="9" max="16384" width="9.140625" style="27"/>
  </cols>
  <sheetData>
    <row r="1" spans="1:8" s="28" customFormat="1" x14ac:dyDescent="0.25">
      <c r="A1" s="1" t="s">
        <v>469</v>
      </c>
      <c r="B1" s="1"/>
      <c r="C1" s="1"/>
      <c r="D1" s="1"/>
      <c r="E1" s="25"/>
      <c r="F1" s="26"/>
      <c r="G1" s="26"/>
      <c r="H1" s="74"/>
    </row>
    <row r="2" spans="1:8" s="28" customFormat="1" ht="15" customHeight="1" x14ac:dyDescent="0.25">
      <c r="A2" s="1" t="s">
        <v>670</v>
      </c>
      <c r="B2" s="1"/>
      <c r="C2" s="1"/>
      <c r="D2" s="1"/>
      <c r="E2" s="26"/>
      <c r="F2" s="26"/>
      <c r="G2" s="26"/>
      <c r="H2" s="74"/>
    </row>
    <row r="3" spans="1:8" s="28" customFormat="1" ht="15" customHeight="1" x14ac:dyDescent="0.25">
      <c r="A3" s="1" t="s">
        <v>1069</v>
      </c>
      <c r="B3" s="1"/>
      <c r="C3" s="1"/>
      <c r="D3" s="1"/>
      <c r="E3" s="25"/>
      <c r="F3" s="25"/>
      <c r="G3" s="26"/>
      <c r="H3" s="74"/>
    </row>
    <row r="4" spans="1:8" s="30" customFormat="1" x14ac:dyDescent="0.25">
      <c r="A4" s="109"/>
      <c r="B4" s="109"/>
      <c r="C4" s="109"/>
      <c r="D4" s="109"/>
      <c r="E4" s="109"/>
      <c r="F4" s="109"/>
      <c r="G4" s="109"/>
      <c r="H4" s="29"/>
    </row>
    <row r="5" spans="1:8" s="28" customFormat="1" ht="30" x14ac:dyDescent="0.25">
      <c r="A5" s="31" t="s">
        <v>113</v>
      </c>
      <c r="B5" s="31" t="s">
        <v>114</v>
      </c>
      <c r="C5" s="31" t="s">
        <v>115</v>
      </c>
      <c r="D5" s="31" t="s">
        <v>116</v>
      </c>
      <c r="E5" s="32" t="s">
        <v>0</v>
      </c>
      <c r="F5" s="32" t="s">
        <v>117</v>
      </c>
      <c r="G5" s="32" t="s">
        <v>1</v>
      </c>
      <c r="H5" s="31" t="s">
        <v>41</v>
      </c>
    </row>
    <row r="6" spans="1:8" s="28" customFormat="1" x14ac:dyDescent="0.25">
      <c r="A6" s="75" t="s">
        <v>180</v>
      </c>
      <c r="B6" s="75"/>
      <c r="C6" s="75"/>
      <c r="D6" s="75"/>
      <c r="E6" s="80"/>
      <c r="F6" s="47"/>
      <c r="G6" s="81"/>
      <c r="H6" s="70"/>
    </row>
    <row r="7" spans="1:8" s="28" customFormat="1" x14ac:dyDescent="0.25">
      <c r="A7" s="69" t="s">
        <v>181</v>
      </c>
      <c r="B7" s="69"/>
      <c r="C7" s="69"/>
      <c r="D7" s="69"/>
      <c r="E7" s="81"/>
      <c r="F7" s="47"/>
      <c r="G7" s="81"/>
      <c r="H7" s="70"/>
    </row>
    <row r="8" spans="1:8" s="28" customFormat="1" ht="45" x14ac:dyDescent="0.25">
      <c r="A8" s="70" t="s">
        <v>349</v>
      </c>
      <c r="B8" s="70" t="s">
        <v>350</v>
      </c>
      <c r="C8" s="37" t="s">
        <v>156</v>
      </c>
      <c r="D8" s="70" t="s">
        <v>157</v>
      </c>
      <c r="E8" s="42">
        <v>5</v>
      </c>
      <c r="F8" s="42">
        <v>4974557.26</v>
      </c>
      <c r="G8" s="42">
        <v>9.5127258307906004</v>
      </c>
      <c r="H8" s="37" t="s">
        <v>351</v>
      </c>
    </row>
    <row r="9" spans="1:8" s="28" customFormat="1" ht="45" x14ac:dyDescent="0.25">
      <c r="A9" s="70" t="s">
        <v>719</v>
      </c>
      <c r="B9" s="70" t="s">
        <v>720</v>
      </c>
      <c r="C9" s="37" t="s">
        <v>156</v>
      </c>
      <c r="D9" s="70" t="s">
        <v>157</v>
      </c>
      <c r="E9" s="42">
        <v>4</v>
      </c>
      <c r="F9" s="42">
        <v>4008785.63</v>
      </c>
      <c r="G9" s="42">
        <v>7.6659040432078909</v>
      </c>
      <c r="H9" s="37" t="s">
        <v>351</v>
      </c>
    </row>
    <row r="10" spans="1:8" s="28" customFormat="1" ht="45" x14ac:dyDescent="0.25">
      <c r="A10" s="70" t="s">
        <v>512</v>
      </c>
      <c r="B10" s="70" t="s">
        <v>513</v>
      </c>
      <c r="C10" s="37" t="s">
        <v>156</v>
      </c>
      <c r="D10" s="70" t="s">
        <v>157</v>
      </c>
      <c r="E10" s="42">
        <v>2</v>
      </c>
      <c r="F10" s="42">
        <v>2000275.12</v>
      </c>
      <c r="G10" s="42">
        <v>3.8250778528000642</v>
      </c>
      <c r="H10" s="37" t="s">
        <v>351</v>
      </c>
    </row>
    <row r="11" spans="1:8" s="28" customFormat="1" x14ac:dyDescent="0.25">
      <c r="A11" s="31"/>
      <c r="B11" s="31"/>
      <c r="C11" s="31"/>
      <c r="D11" s="31"/>
      <c r="E11" s="32"/>
      <c r="F11" s="32"/>
      <c r="G11" s="32"/>
      <c r="H11" s="31"/>
    </row>
    <row r="12" spans="1:8" s="97" customFormat="1" x14ac:dyDescent="0.2">
      <c r="A12" s="38" t="s">
        <v>539</v>
      </c>
      <c r="B12" s="98"/>
      <c r="C12" s="99"/>
      <c r="D12" s="100"/>
      <c r="E12" s="101"/>
      <c r="F12" s="102"/>
      <c r="G12" s="102"/>
      <c r="H12" s="99"/>
    </row>
    <row r="13" spans="1:8" s="97" customFormat="1" x14ac:dyDescent="0.2">
      <c r="A13" s="98" t="s">
        <v>562</v>
      </c>
      <c r="B13" s="98" t="s">
        <v>540</v>
      </c>
      <c r="C13" s="99" t="s">
        <v>146</v>
      </c>
      <c r="D13" s="100" t="s">
        <v>147</v>
      </c>
      <c r="E13" s="101">
        <v>34145</v>
      </c>
      <c r="F13" s="102">
        <v>4879661.95</v>
      </c>
      <c r="G13" s="102">
        <v>9.3312598189473928</v>
      </c>
      <c r="H13" s="99"/>
    </row>
    <row r="14" spans="1:8" s="97" customFormat="1" ht="30" x14ac:dyDescent="0.2">
      <c r="A14" s="98" t="s">
        <v>563</v>
      </c>
      <c r="B14" s="98" t="s">
        <v>541</v>
      </c>
      <c r="C14" s="99" t="s">
        <v>146</v>
      </c>
      <c r="D14" s="100" t="s">
        <v>147</v>
      </c>
      <c r="E14" s="101">
        <v>40190</v>
      </c>
      <c r="F14" s="102">
        <v>3573292.9</v>
      </c>
      <c r="G14" s="102">
        <v>6.8331218024437117</v>
      </c>
      <c r="H14" s="99"/>
    </row>
    <row r="15" spans="1:8" s="28" customFormat="1" x14ac:dyDescent="0.25">
      <c r="A15" s="31"/>
      <c r="B15" s="31"/>
      <c r="C15" s="31"/>
      <c r="D15" s="31"/>
      <c r="E15" s="32"/>
      <c r="F15" s="32"/>
      <c r="G15" s="32"/>
      <c r="H15" s="31"/>
    </row>
    <row r="16" spans="1:8" s="28" customFormat="1" x14ac:dyDescent="0.25">
      <c r="A16" s="38" t="s">
        <v>542</v>
      </c>
      <c r="B16" s="98"/>
      <c r="C16" s="99"/>
      <c r="D16" s="100"/>
      <c r="E16" s="101"/>
      <c r="F16" s="102"/>
      <c r="G16" s="102"/>
      <c r="H16" s="31"/>
    </row>
    <row r="17" spans="1:11" s="28" customFormat="1" ht="30" x14ac:dyDescent="0.25">
      <c r="A17" s="98" t="s">
        <v>814</v>
      </c>
      <c r="B17" s="98" t="s">
        <v>815</v>
      </c>
      <c r="C17" s="99" t="s">
        <v>164</v>
      </c>
      <c r="D17" s="100" t="s">
        <v>165</v>
      </c>
      <c r="E17" s="101">
        <v>37850</v>
      </c>
      <c r="F17" s="102">
        <v>14758093.5</v>
      </c>
      <c r="G17" s="102">
        <v>28.221546142313951</v>
      </c>
      <c r="H17" s="31"/>
    </row>
    <row r="18" spans="1:11" s="28" customFormat="1" ht="30" x14ac:dyDescent="0.25">
      <c r="A18" s="98" t="s">
        <v>564</v>
      </c>
      <c r="B18" s="98" t="s">
        <v>543</v>
      </c>
      <c r="C18" s="99" t="s">
        <v>164</v>
      </c>
      <c r="D18" s="100" t="s">
        <v>165</v>
      </c>
      <c r="E18" s="101">
        <v>37685</v>
      </c>
      <c r="F18" s="102">
        <v>13401916.550000001</v>
      </c>
      <c r="G18" s="102">
        <v>25.628161680319078</v>
      </c>
      <c r="H18" s="31"/>
    </row>
    <row r="19" spans="1:11" s="28" customFormat="1" x14ac:dyDescent="0.25">
      <c r="A19" s="31"/>
      <c r="B19" s="31"/>
      <c r="C19" s="31"/>
      <c r="D19" s="31"/>
      <c r="E19" s="32"/>
      <c r="F19" s="32"/>
      <c r="G19" s="32"/>
      <c r="H19" s="31"/>
    </row>
    <row r="20" spans="1:11" s="28" customFormat="1" x14ac:dyDescent="0.25">
      <c r="A20" s="38" t="s">
        <v>168</v>
      </c>
      <c r="B20" s="40"/>
      <c r="C20" s="37"/>
      <c r="D20" s="70"/>
      <c r="E20" s="41"/>
      <c r="F20" s="42"/>
      <c r="G20" s="42"/>
      <c r="H20" s="37"/>
    </row>
    <row r="21" spans="1:11" s="28" customFormat="1" x14ac:dyDescent="0.25">
      <c r="A21" s="40" t="s">
        <v>169</v>
      </c>
      <c r="B21" s="40"/>
      <c r="C21" s="37"/>
      <c r="D21" s="70"/>
      <c r="E21" s="41"/>
      <c r="F21" s="42"/>
      <c r="G21" s="42"/>
      <c r="H21" s="37"/>
    </row>
    <row r="22" spans="1:11" s="28" customFormat="1" ht="30" x14ac:dyDescent="0.25">
      <c r="A22" s="88" t="s">
        <v>262</v>
      </c>
      <c r="B22" s="40" t="s">
        <v>518</v>
      </c>
      <c r="C22" s="37" t="s">
        <v>170</v>
      </c>
      <c r="D22" s="70" t="s">
        <v>171</v>
      </c>
      <c r="E22" s="41">
        <v>3564.5549999999998</v>
      </c>
      <c r="F22" s="42">
        <v>4663156.55</v>
      </c>
      <c r="G22" s="42">
        <v>8.9172417659949463</v>
      </c>
      <c r="H22" s="37"/>
    </row>
    <row r="23" spans="1:11" s="28" customFormat="1" x14ac:dyDescent="0.25">
      <c r="A23" s="88"/>
      <c r="B23" s="40"/>
      <c r="C23" s="37"/>
      <c r="D23" s="70"/>
      <c r="E23" s="41"/>
      <c r="F23" s="42"/>
      <c r="G23" s="42"/>
      <c r="H23" s="37"/>
    </row>
    <row r="24" spans="1:11" s="28" customFormat="1" x14ac:dyDescent="0.25">
      <c r="A24" s="69" t="s">
        <v>338</v>
      </c>
      <c r="B24" s="40"/>
      <c r="C24" s="37"/>
      <c r="D24" s="70"/>
      <c r="E24" s="41"/>
      <c r="F24" s="42"/>
      <c r="G24" s="42"/>
      <c r="H24" s="37"/>
    </row>
    <row r="25" spans="1:11" s="28" customFormat="1" x14ac:dyDescent="0.25">
      <c r="A25" s="89" t="s">
        <v>757</v>
      </c>
      <c r="B25" s="40"/>
      <c r="C25" s="37"/>
      <c r="D25" s="70"/>
      <c r="E25" s="41"/>
      <c r="F25" s="42">
        <v>118230.14</v>
      </c>
      <c r="G25" s="42">
        <v>0.22608864426981973</v>
      </c>
      <c r="H25" s="37"/>
    </row>
    <row r="26" spans="1:11" s="28" customFormat="1" x14ac:dyDescent="0.25">
      <c r="A26" s="70" t="s">
        <v>758</v>
      </c>
      <c r="B26" s="40"/>
      <c r="C26" s="37"/>
      <c r="D26" s="37"/>
      <c r="E26" s="41"/>
      <c r="F26" s="42">
        <v>0.4</v>
      </c>
      <c r="G26" s="42" t="s">
        <v>860</v>
      </c>
      <c r="H26" s="37"/>
    </row>
    <row r="27" spans="1:11" s="28" customFormat="1" x14ac:dyDescent="0.25">
      <c r="A27" s="70" t="s">
        <v>759</v>
      </c>
      <c r="B27" s="40"/>
      <c r="C27" s="40"/>
      <c r="D27" s="40"/>
      <c r="E27" s="41"/>
      <c r="F27" s="42">
        <v>-84259.989999999991</v>
      </c>
      <c r="G27" s="42">
        <v>-0.16112758108745595</v>
      </c>
      <c r="H27" s="37"/>
    </row>
    <row r="28" spans="1:11" s="28" customFormat="1" x14ac:dyDescent="0.25">
      <c r="A28" s="31" t="s">
        <v>172</v>
      </c>
      <c r="B28" s="31"/>
      <c r="C28" s="31"/>
      <c r="D28" s="31"/>
      <c r="E28" s="36">
        <f>SUM(E6:E27)</f>
        <v>153445.55499999999</v>
      </c>
      <c r="F28" s="36">
        <f>SUM(F6:F27)</f>
        <v>52293710.00999999</v>
      </c>
      <c r="G28" s="36">
        <f>SUM(G6:G27)</f>
        <v>100</v>
      </c>
      <c r="H28" s="37"/>
      <c r="K28" s="120"/>
    </row>
    <row r="29" spans="1:11" s="28" customFormat="1" x14ac:dyDescent="0.25">
      <c r="A29" s="48"/>
      <c r="B29" s="48"/>
      <c r="C29" s="48"/>
      <c r="D29" s="48"/>
      <c r="E29" s="32"/>
      <c r="F29" s="35"/>
      <c r="G29" s="32"/>
      <c r="H29" s="37"/>
    </row>
    <row r="30" spans="1:11" s="28" customFormat="1" x14ac:dyDescent="0.25">
      <c r="A30" s="44" t="s">
        <v>38</v>
      </c>
      <c r="B30" s="111">
        <v>94.93</v>
      </c>
      <c r="C30" s="112"/>
      <c r="D30" s="112"/>
      <c r="E30" s="112"/>
      <c r="F30" s="112"/>
      <c r="G30" s="112"/>
      <c r="H30" s="113"/>
    </row>
    <row r="31" spans="1:11" s="28" customFormat="1" x14ac:dyDescent="0.25">
      <c r="A31" s="44" t="s">
        <v>202</v>
      </c>
      <c r="B31" s="111">
        <v>12.21</v>
      </c>
      <c r="C31" s="112"/>
      <c r="D31" s="112"/>
      <c r="E31" s="112"/>
      <c r="F31" s="112"/>
      <c r="G31" s="112"/>
      <c r="H31" s="113"/>
    </row>
    <row r="32" spans="1:11" s="28" customFormat="1" x14ac:dyDescent="0.25">
      <c r="A32" s="38" t="s">
        <v>203</v>
      </c>
      <c r="B32" s="111">
        <v>8.18</v>
      </c>
      <c r="C32" s="112"/>
      <c r="D32" s="112"/>
      <c r="E32" s="112"/>
      <c r="F32" s="112"/>
      <c r="G32" s="112"/>
      <c r="H32" s="113"/>
    </row>
    <row r="33" spans="1:8" s="28" customFormat="1" x14ac:dyDescent="0.25">
      <c r="A33" s="48"/>
      <c r="B33" s="48"/>
      <c r="C33" s="48"/>
      <c r="D33" s="48"/>
      <c r="E33" s="32"/>
      <c r="F33" s="35"/>
      <c r="G33" s="32"/>
      <c r="H33" s="37"/>
    </row>
    <row r="34" spans="1:8" s="28" customFormat="1" x14ac:dyDescent="0.25">
      <c r="A34" s="50" t="s">
        <v>71</v>
      </c>
      <c r="B34" s="50"/>
      <c r="C34" s="50"/>
      <c r="D34" s="50"/>
      <c r="E34" s="51"/>
      <c r="F34" s="35"/>
      <c r="G34" s="32"/>
      <c r="H34" s="37"/>
    </row>
    <row r="35" spans="1:8" s="28" customFormat="1" x14ac:dyDescent="0.25">
      <c r="A35" s="40" t="s">
        <v>204</v>
      </c>
      <c r="B35" s="40"/>
      <c r="C35" s="40"/>
      <c r="D35" s="40"/>
      <c r="E35" s="41"/>
      <c r="F35" s="42">
        <v>0</v>
      </c>
      <c r="G35" s="42">
        <v>0</v>
      </c>
      <c r="H35" s="37"/>
    </row>
    <row r="36" spans="1:8" s="28" customFormat="1" x14ac:dyDescent="0.25">
      <c r="A36" s="48" t="s">
        <v>205</v>
      </c>
      <c r="B36" s="48"/>
      <c r="C36" s="48"/>
      <c r="D36" s="48"/>
      <c r="E36" s="49"/>
      <c r="F36" s="42">
        <v>0</v>
      </c>
      <c r="G36" s="42">
        <v>0</v>
      </c>
      <c r="H36" s="37"/>
    </row>
    <row r="37" spans="1:8" s="28" customFormat="1" x14ac:dyDescent="0.25">
      <c r="A37" s="40" t="s">
        <v>224</v>
      </c>
      <c r="B37" s="48"/>
      <c r="C37" s="48"/>
      <c r="D37" s="48"/>
      <c r="E37" s="49"/>
      <c r="F37" s="42">
        <v>0</v>
      </c>
      <c r="G37" s="42">
        <v>0</v>
      </c>
      <c r="H37" s="37"/>
    </row>
    <row r="38" spans="1:8" s="28" customFormat="1" x14ac:dyDescent="0.25">
      <c r="A38" s="48" t="s">
        <v>72</v>
      </c>
      <c r="B38" s="48"/>
      <c r="C38" s="48"/>
      <c r="D38" s="48"/>
      <c r="E38" s="49"/>
      <c r="F38" s="42">
        <v>0</v>
      </c>
      <c r="G38" s="42">
        <v>0</v>
      </c>
      <c r="H38" s="37"/>
    </row>
    <row r="39" spans="1:8" s="28" customFormat="1" x14ac:dyDescent="0.25">
      <c r="A39" s="48" t="s">
        <v>206</v>
      </c>
      <c r="B39" s="48"/>
      <c r="C39" s="48"/>
      <c r="D39" s="48"/>
      <c r="E39" s="49"/>
      <c r="F39" s="42">
        <v>0</v>
      </c>
      <c r="G39" s="42">
        <v>0</v>
      </c>
      <c r="H39" s="37"/>
    </row>
    <row r="40" spans="1:8" s="28" customFormat="1" x14ac:dyDescent="0.25">
      <c r="A40" s="48" t="s">
        <v>207</v>
      </c>
      <c r="B40" s="48"/>
      <c r="C40" s="48"/>
      <c r="D40" s="48"/>
      <c r="E40" s="49"/>
      <c r="F40" s="42">
        <v>10983618.01</v>
      </c>
      <c r="G40" s="42">
        <v>21.003707726798556</v>
      </c>
      <c r="H40" s="37"/>
    </row>
    <row r="41" spans="1:8" s="28" customFormat="1" x14ac:dyDescent="0.25">
      <c r="A41" s="48" t="s">
        <v>208</v>
      </c>
      <c r="B41" s="48"/>
      <c r="C41" s="48"/>
      <c r="D41" s="48"/>
      <c r="E41" s="49"/>
      <c r="F41" s="42">
        <v>0</v>
      </c>
      <c r="G41" s="42">
        <v>0</v>
      </c>
      <c r="H41" s="37"/>
    </row>
    <row r="42" spans="1:8" s="28" customFormat="1" x14ac:dyDescent="0.25">
      <c r="A42" s="48" t="s">
        <v>209</v>
      </c>
      <c r="B42" s="48"/>
      <c r="C42" s="48"/>
      <c r="D42" s="48"/>
      <c r="E42" s="49"/>
      <c r="F42" s="42">
        <v>0</v>
      </c>
      <c r="G42" s="42">
        <v>0</v>
      </c>
      <c r="H42" s="37"/>
    </row>
    <row r="43" spans="1:8" s="28" customFormat="1" x14ac:dyDescent="0.25">
      <c r="A43" s="48" t="s">
        <v>210</v>
      </c>
      <c r="B43" s="48"/>
      <c r="C43" s="48"/>
      <c r="D43" s="48"/>
      <c r="E43" s="49"/>
      <c r="F43" s="42">
        <v>0</v>
      </c>
      <c r="G43" s="42">
        <v>0</v>
      </c>
      <c r="H43" s="37"/>
    </row>
    <row r="44" spans="1:8" s="28" customFormat="1" x14ac:dyDescent="0.25">
      <c r="A44" s="48" t="s">
        <v>211</v>
      </c>
      <c r="B44" s="48"/>
      <c r="C44" s="48"/>
      <c r="D44" s="48"/>
      <c r="E44" s="49"/>
      <c r="F44" s="42">
        <v>0</v>
      </c>
      <c r="G44" s="42">
        <v>0</v>
      </c>
      <c r="H44" s="37"/>
    </row>
    <row r="45" spans="1:8" s="28" customFormat="1" x14ac:dyDescent="0.25">
      <c r="A45" s="48" t="s">
        <v>212</v>
      </c>
      <c r="B45" s="48"/>
      <c r="C45" s="48"/>
      <c r="D45" s="48"/>
      <c r="E45" s="49"/>
      <c r="F45" s="42">
        <v>0</v>
      </c>
      <c r="G45" s="42">
        <v>0</v>
      </c>
      <c r="H45" s="37"/>
    </row>
    <row r="46" spans="1:8" s="28" customFormat="1" x14ac:dyDescent="0.25">
      <c r="A46" s="48" t="s">
        <v>213</v>
      </c>
      <c r="B46" s="48"/>
      <c r="C46" s="48"/>
      <c r="D46" s="48"/>
      <c r="E46" s="49"/>
      <c r="F46" s="42">
        <v>0</v>
      </c>
      <c r="G46" s="42">
        <v>0</v>
      </c>
      <c r="H46" s="37"/>
    </row>
    <row r="47" spans="1:8" s="28" customFormat="1" x14ac:dyDescent="0.25">
      <c r="A47" s="48" t="s">
        <v>214</v>
      </c>
      <c r="B47" s="48"/>
      <c r="C47" s="48"/>
      <c r="D47" s="48"/>
      <c r="E47" s="49"/>
      <c r="F47" s="42">
        <v>0</v>
      </c>
      <c r="G47" s="42">
        <v>0</v>
      </c>
      <c r="H47" s="37"/>
    </row>
    <row r="48" spans="1:8" s="28" customFormat="1" x14ac:dyDescent="0.25">
      <c r="A48" s="48" t="s">
        <v>215</v>
      </c>
      <c r="B48" s="48"/>
      <c r="C48" s="48"/>
      <c r="D48" s="48"/>
      <c r="E48" s="49"/>
      <c r="F48" s="42">
        <v>0</v>
      </c>
      <c r="G48" s="42">
        <v>0</v>
      </c>
      <c r="H48" s="37"/>
    </row>
    <row r="49" spans="1:8" s="28" customFormat="1" x14ac:dyDescent="0.25">
      <c r="A49" s="103" t="s">
        <v>735</v>
      </c>
      <c r="B49" s="48"/>
      <c r="C49" s="48"/>
      <c r="D49" s="48"/>
      <c r="E49" s="49"/>
      <c r="F49" s="42">
        <v>0</v>
      </c>
      <c r="G49" s="42">
        <v>0</v>
      </c>
      <c r="H49" s="37"/>
    </row>
    <row r="50" spans="1:8" s="28" customFormat="1" x14ac:dyDescent="0.25">
      <c r="A50" s="104" t="s">
        <v>736</v>
      </c>
      <c r="B50" s="48"/>
      <c r="C50" s="48"/>
      <c r="D50" s="48"/>
      <c r="E50" s="49"/>
      <c r="F50" s="42"/>
      <c r="G50" s="42"/>
      <c r="H50" s="37"/>
    </row>
    <row r="51" spans="1:8" s="28" customFormat="1" x14ac:dyDescent="0.25">
      <c r="A51" s="52" t="s">
        <v>36</v>
      </c>
      <c r="B51" s="53"/>
      <c r="C51" s="53"/>
      <c r="D51" s="53"/>
      <c r="E51" s="49"/>
      <c r="F51" s="36">
        <f>SUM(F35:F50)</f>
        <v>10983618.01</v>
      </c>
      <c r="G51" s="36">
        <f>SUM(G35:G50)</f>
        <v>21.003707726798556</v>
      </c>
      <c r="H51" s="37"/>
    </row>
    <row r="52" spans="1:8" s="28" customFormat="1" x14ac:dyDescent="0.25">
      <c r="A52" s="52"/>
      <c r="B52" s="53"/>
      <c r="C52" s="53"/>
      <c r="D52" s="53"/>
      <c r="E52" s="49"/>
      <c r="F52" s="42"/>
      <c r="G52" s="36"/>
      <c r="H52" s="37"/>
    </row>
    <row r="53" spans="1:8" s="28" customFormat="1" x14ac:dyDescent="0.25">
      <c r="A53" s="54" t="s">
        <v>216</v>
      </c>
      <c r="B53" s="55"/>
      <c r="C53" s="55"/>
      <c r="D53" s="55"/>
      <c r="E53" s="49"/>
      <c r="F53" s="42">
        <v>0</v>
      </c>
      <c r="G53" s="42">
        <v>0</v>
      </c>
      <c r="H53" s="37"/>
    </row>
    <row r="54" spans="1:8" s="28" customFormat="1" x14ac:dyDescent="0.25">
      <c r="A54" s="54" t="s">
        <v>39</v>
      </c>
      <c r="B54" s="55"/>
      <c r="C54" s="55"/>
      <c r="D54" s="55"/>
      <c r="E54" s="49"/>
      <c r="F54" s="42">
        <v>0</v>
      </c>
      <c r="G54" s="42">
        <v>0</v>
      </c>
      <c r="H54" s="37"/>
    </row>
    <row r="55" spans="1:8" s="28" customFormat="1" x14ac:dyDescent="0.25">
      <c r="A55" s="54" t="s">
        <v>539</v>
      </c>
      <c r="B55" s="55"/>
      <c r="C55" s="55"/>
      <c r="D55" s="55"/>
      <c r="E55" s="49"/>
      <c r="F55" s="42">
        <v>8452954.8499999996</v>
      </c>
      <c r="G55" s="42">
        <v>16.164381621391104</v>
      </c>
      <c r="H55" s="37"/>
    </row>
    <row r="56" spans="1:8" s="28" customFormat="1" x14ac:dyDescent="0.25">
      <c r="A56" s="54" t="s">
        <v>542</v>
      </c>
      <c r="B56" s="55"/>
      <c r="C56" s="55"/>
      <c r="D56" s="55"/>
      <c r="E56" s="49"/>
      <c r="F56" s="42">
        <v>28160010.050000001</v>
      </c>
      <c r="G56" s="42">
        <v>53.849707822633029</v>
      </c>
      <c r="H56" s="37"/>
    </row>
    <row r="57" spans="1:8" s="28" customFormat="1" x14ac:dyDescent="0.25">
      <c r="A57" s="54" t="s">
        <v>217</v>
      </c>
      <c r="B57" s="55"/>
      <c r="C57" s="55"/>
      <c r="D57" s="55"/>
      <c r="E57" s="49"/>
      <c r="F57" s="42">
        <v>0</v>
      </c>
      <c r="G57" s="42">
        <v>0</v>
      </c>
      <c r="H57" s="37"/>
    </row>
    <row r="58" spans="1:8" s="28" customFormat="1" x14ac:dyDescent="0.25">
      <c r="A58" s="54" t="s">
        <v>218</v>
      </c>
      <c r="B58" s="55"/>
      <c r="C58" s="55"/>
      <c r="D58" s="55"/>
      <c r="E58" s="49"/>
      <c r="F58" s="42">
        <v>4663156.55</v>
      </c>
      <c r="G58" s="42">
        <v>8.9172417659949463</v>
      </c>
      <c r="H58" s="37"/>
    </row>
    <row r="59" spans="1:8" s="28" customFormat="1" x14ac:dyDescent="0.25">
      <c r="A59" s="48" t="s">
        <v>219</v>
      </c>
      <c r="B59" s="55"/>
      <c r="C59" s="55"/>
      <c r="D59" s="55"/>
      <c r="E59" s="49"/>
      <c r="F59" s="42">
        <v>33970.550000000003</v>
      </c>
      <c r="G59" s="42">
        <v>6.4961063182367274E-2</v>
      </c>
      <c r="H59" s="37"/>
    </row>
    <row r="60" spans="1:8" s="28" customFormat="1" x14ac:dyDescent="0.25">
      <c r="A60" s="48" t="s">
        <v>220</v>
      </c>
      <c r="B60" s="55"/>
      <c r="C60" s="55"/>
      <c r="D60" s="55"/>
      <c r="E60" s="49"/>
      <c r="F60" s="42">
        <v>0</v>
      </c>
      <c r="G60" s="42">
        <v>0</v>
      </c>
      <c r="H60" s="37"/>
    </row>
    <row r="61" spans="1:8" s="28" customFormat="1" x14ac:dyDescent="0.25">
      <c r="A61" s="48" t="s">
        <v>221</v>
      </c>
      <c r="B61" s="48"/>
      <c r="C61" s="48"/>
      <c r="D61" s="48"/>
      <c r="E61" s="49"/>
      <c r="F61" s="42">
        <v>0</v>
      </c>
      <c r="G61" s="42">
        <v>0</v>
      </c>
      <c r="H61" s="37"/>
    </row>
    <row r="62" spans="1:8" s="28" customFormat="1" x14ac:dyDescent="0.25">
      <c r="A62" s="52" t="s">
        <v>37</v>
      </c>
      <c r="B62" s="48"/>
      <c r="C62" s="48"/>
      <c r="D62" s="48"/>
      <c r="E62" s="49"/>
      <c r="F62" s="56">
        <f>SUM(F51:F61)</f>
        <v>52293710.00999999</v>
      </c>
      <c r="G62" s="56">
        <f>SUM(G51:G61)</f>
        <v>100</v>
      </c>
      <c r="H62" s="37"/>
    </row>
    <row r="63" spans="1:8" s="28" customFormat="1" x14ac:dyDescent="0.25">
      <c r="A63" s="48"/>
      <c r="B63" s="91"/>
      <c r="C63" s="92"/>
      <c r="D63" s="92"/>
      <c r="E63" s="93"/>
      <c r="F63" s="94"/>
      <c r="G63" s="93"/>
      <c r="H63" s="95"/>
    </row>
    <row r="64" spans="1:8" x14ac:dyDescent="0.25">
      <c r="A64" s="44" t="s">
        <v>173</v>
      </c>
      <c r="B64" s="114">
        <v>4377074.8519000001</v>
      </c>
      <c r="C64" s="115"/>
      <c r="D64" s="115"/>
      <c r="E64" s="115"/>
      <c r="F64" s="115"/>
      <c r="G64" s="115"/>
      <c r="H64" s="116"/>
    </row>
    <row r="65" spans="1:8" x14ac:dyDescent="0.25">
      <c r="A65" s="44" t="s">
        <v>174</v>
      </c>
      <c r="B65" s="114">
        <v>11.9472</v>
      </c>
      <c r="C65" s="115"/>
      <c r="D65" s="115"/>
      <c r="E65" s="115"/>
      <c r="F65" s="115"/>
      <c r="G65" s="115"/>
      <c r="H65" s="116"/>
    </row>
    <row r="66" spans="1:8" x14ac:dyDescent="0.25">
      <c r="A66" s="57"/>
      <c r="B66" s="57"/>
      <c r="C66" s="57"/>
      <c r="D66" s="57"/>
      <c r="E66" s="58"/>
      <c r="F66" s="59"/>
      <c r="G66" s="60"/>
    </row>
    <row r="67" spans="1:8" x14ac:dyDescent="0.25">
      <c r="A67" s="83" t="s">
        <v>893</v>
      </c>
      <c r="B67" s="57"/>
      <c r="C67" s="57"/>
      <c r="D67" s="57"/>
      <c r="E67" s="58"/>
      <c r="F67" s="59"/>
      <c r="G67" s="60"/>
    </row>
    <row r="68" spans="1:8" x14ac:dyDescent="0.25">
      <c r="A68" s="57"/>
      <c r="B68" s="57"/>
      <c r="C68" s="57"/>
      <c r="D68" s="57"/>
      <c r="E68" s="58"/>
      <c r="F68" s="59"/>
      <c r="G68" s="60"/>
    </row>
    <row r="69" spans="1:8" x14ac:dyDescent="0.25">
      <c r="A69" s="61" t="s">
        <v>175</v>
      </c>
    </row>
    <row r="70" spans="1:8" x14ac:dyDescent="0.25">
      <c r="A70" s="105" t="s">
        <v>738</v>
      </c>
      <c r="F70" s="25" t="s">
        <v>40</v>
      </c>
    </row>
    <row r="71" spans="1:8" x14ac:dyDescent="0.25">
      <c r="A71" s="65"/>
      <c r="F71" s="25"/>
    </row>
    <row r="72" spans="1:8" x14ac:dyDescent="0.25">
      <c r="A72" s="106" t="s">
        <v>737</v>
      </c>
      <c r="F72" s="25" t="s">
        <v>40</v>
      </c>
    </row>
    <row r="73" spans="1:8" x14ac:dyDescent="0.25">
      <c r="A73" s="61"/>
      <c r="F73" s="25"/>
    </row>
    <row r="74" spans="1:8" x14ac:dyDescent="0.25">
      <c r="A74" s="62" t="s">
        <v>176</v>
      </c>
      <c r="F74" s="64">
        <v>11.7508</v>
      </c>
    </row>
    <row r="75" spans="1:8" x14ac:dyDescent="0.25">
      <c r="A75" s="62" t="s">
        <v>177</v>
      </c>
      <c r="F75" s="64">
        <v>11.9472</v>
      </c>
    </row>
    <row r="76" spans="1:8" x14ac:dyDescent="0.25">
      <c r="F76" s="64"/>
    </row>
    <row r="77" spans="1:8" x14ac:dyDescent="0.25">
      <c r="A77" s="62" t="s">
        <v>178</v>
      </c>
      <c r="F77" s="25" t="s">
        <v>40</v>
      </c>
    </row>
    <row r="78" spans="1:8" x14ac:dyDescent="0.25">
      <c r="F78" s="25"/>
    </row>
    <row r="79" spans="1:8" x14ac:dyDescent="0.25">
      <c r="A79" s="62" t="s">
        <v>179</v>
      </c>
      <c r="F79" s="25" t="s">
        <v>40</v>
      </c>
    </row>
    <row r="80" spans="1:8" x14ac:dyDescent="0.25">
      <c r="F80" s="25"/>
    </row>
    <row r="81" spans="6:6" x14ac:dyDescent="0.25">
      <c r="F81" s="25"/>
    </row>
  </sheetData>
  <mergeCells count="6">
    <mergeCell ref="A4:G4"/>
    <mergeCell ref="B64:H64"/>
    <mergeCell ref="B65:H65"/>
    <mergeCell ref="B30:H30"/>
    <mergeCell ref="B31:H31"/>
    <mergeCell ref="B32:H32"/>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125"/>
  <sheetViews>
    <sheetView showGridLines="0"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6" customWidth="1"/>
    <col min="5" max="5" width="10.7109375" style="63" bestFit="1" customWidth="1"/>
    <col min="6" max="6" width="14.28515625" style="63" bestFit="1" customWidth="1"/>
    <col min="7" max="7" width="9.7109375" style="25" customWidth="1"/>
    <col min="8" max="16384" width="9.140625" style="27"/>
  </cols>
  <sheetData>
    <row r="1" spans="1:7" s="28" customFormat="1" x14ac:dyDescent="0.25">
      <c r="A1" s="1" t="s">
        <v>469</v>
      </c>
      <c r="B1" s="1"/>
      <c r="C1" s="67"/>
      <c r="D1" s="67"/>
      <c r="E1" s="25"/>
      <c r="F1" s="26"/>
      <c r="G1" s="26"/>
    </row>
    <row r="2" spans="1:7" s="28" customFormat="1" x14ac:dyDescent="0.25">
      <c r="A2" s="1" t="s">
        <v>671</v>
      </c>
      <c r="B2" s="1"/>
      <c r="C2" s="67"/>
      <c r="D2" s="67"/>
      <c r="E2" s="26"/>
      <c r="F2" s="26"/>
      <c r="G2" s="26"/>
    </row>
    <row r="3" spans="1:7" s="28" customFormat="1" x14ac:dyDescent="0.25">
      <c r="A3" s="1" t="s">
        <v>1069</v>
      </c>
      <c r="B3" s="1"/>
      <c r="C3" s="67"/>
      <c r="D3" s="67"/>
      <c r="E3" s="25"/>
      <c r="F3" s="25"/>
      <c r="G3" s="26"/>
    </row>
    <row r="4" spans="1:7" s="30" customFormat="1" x14ac:dyDescent="0.25">
      <c r="A4" s="109"/>
      <c r="B4" s="109"/>
      <c r="C4" s="109"/>
      <c r="D4" s="109"/>
      <c r="E4" s="109"/>
      <c r="F4" s="109"/>
      <c r="G4" s="109"/>
    </row>
    <row r="5" spans="1:7" s="28" customFormat="1" ht="30" x14ac:dyDescent="0.25">
      <c r="A5" s="31" t="s">
        <v>113</v>
      </c>
      <c r="B5" s="31" t="s">
        <v>114</v>
      </c>
      <c r="C5" s="31" t="s">
        <v>115</v>
      </c>
      <c r="D5" s="31" t="s">
        <v>116</v>
      </c>
      <c r="E5" s="32" t="s">
        <v>0</v>
      </c>
      <c r="F5" s="32" t="s">
        <v>117</v>
      </c>
      <c r="G5" s="32" t="s">
        <v>1</v>
      </c>
    </row>
    <row r="6" spans="1:7" s="28" customFormat="1" x14ac:dyDescent="0.25">
      <c r="A6" s="33" t="s">
        <v>118</v>
      </c>
      <c r="B6" s="33"/>
      <c r="C6" s="68"/>
      <c r="D6" s="68"/>
      <c r="E6" s="34"/>
      <c r="F6" s="35"/>
      <c r="G6" s="32"/>
    </row>
    <row r="7" spans="1:7" s="28" customFormat="1" x14ac:dyDescent="0.25">
      <c r="A7" s="38" t="s">
        <v>119</v>
      </c>
      <c r="B7" s="38"/>
      <c r="C7" s="31"/>
      <c r="D7" s="69"/>
      <c r="E7" s="39"/>
      <c r="F7" s="35"/>
      <c r="G7" s="32"/>
    </row>
    <row r="8" spans="1:7" s="28" customFormat="1" x14ac:dyDescent="0.25">
      <c r="A8" s="40" t="s">
        <v>228</v>
      </c>
      <c r="B8" s="40" t="s">
        <v>22</v>
      </c>
      <c r="C8" s="37" t="s">
        <v>120</v>
      </c>
      <c r="D8" s="70" t="s">
        <v>121</v>
      </c>
      <c r="E8" s="41">
        <v>29340</v>
      </c>
      <c r="F8" s="42">
        <v>14967801</v>
      </c>
      <c r="G8" s="42">
        <v>2.0899102509959895</v>
      </c>
    </row>
    <row r="9" spans="1:7" s="28" customFormat="1" x14ac:dyDescent="0.25">
      <c r="A9" s="40" t="s">
        <v>229</v>
      </c>
      <c r="B9" s="40" t="s">
        <v>35</v>
      </c>
      <c r="C9" s="37" t="s">
        <v>122</v>
      </c>
      <c r="D9" s="70" t="s">
        <v>123</v>
      </c>
      <c r="E9" s="41">
        <v>6984</v>
      </c>
      <c r="F9" s="42">
        <v>8359498.7999999998</v>
      </c>
      <c r="G9" s="42">
        <v>1.1672123537257526</v>
      </c>
    </row>
    <row r="10" spans="1:7" s="28" customFormat="1" x14ac:dyDescent="0.25">
      <c r="A10" s="40" t="s">
        <v>230</v>
      </c>
      <c r="B10" s="40" t="s">
        <v>14</v>
      </c>
      <c r="C10" s="37" t="s">
        <v>124</v>
      </c>
      <c r="D10" s="70" t="s">
        <v>125</v>
      </c>
      <c r="E10" s="41">
        <v>33123</v>
      </c>
      <c r="F10" s="42">
        <v>17162682.449999999</v>
      </c>
      <c r="G10" s="42">
        <v>2.396375124632133</v>
      </c>
    </row>
    <row r="11" spans="1:7" s="28" customFormat="1" ht="45" x14ac:dyDescent="0.25">
      <c r="A11" s="40" t="s">
        <v>231</v>
      </c>
      <c r="B11" s="40" t="s">
        <v>32</v>
      </c>
      <c r="C11" s="37" t="s">
        <v>182</v>
      </c>
      <c r="D11" s="70" t="s">
        <v>183</v>
      </c>
      <c r="E11" s="41">
        <v>15135</v>
      </c>
      <c r="F11" s="42">
        <v>44695925.25</v>
      </c>
      <c r="G11" s="42">
        <v>6.2407612419302936</v>
      </c>
    </row>
    <row r="12" spans="1:7" s="28" customFormat="1" ht="45" x14ac:dyDescent="0.25">
      <c r="A12" s="40" t="s">
        <v>721</v>
      </c>
      <c r="B12" s="40" t="s">
        <v>722</v>
      </c>
      <c r="C12" s="37" t="s">
        <v>182</v>
      </c>
      <c r="D12" s="70" t="s">
        <v>183</v>
      </c>
      <c r="E12" s="41">
        <v>24915</v>
      </c>
      <c r="F12" s="42">
        <v>9217304.25</v>
      </c>
      <c r="G12" s="42">
        <v>1.2869852183780304</v>
      </c>
    </row>
    <row r="13" spans="1:7" s="28" customFormat="1" x14ac:dyDescent="0.25">
      <c r="A13" s="40" t="s">
        <v>232</v>
      </c>
      <c r="B13" s="40" t="s">
        <v>25</v>
      </c>
      <c r="C13" s="37" t="s">
        <v>126</v>
      </c>
      <c r="D13" s="70" t="s">
        <v>127</v>
      </c>
      <c r="E13" s="41">
        <v>3044</v>
      </c>
      <c r="F13" s="42">
        <v>9005065.1999999993</v>
      </c>
      <c r="G13" s="42">
        <v>1.2573509009350972</v>
      </c>
    </row>
    <row r="14" spans="1:7" s="28" customFormat="1" ht="60" x14ac:dyDescent="0.25">
      <c r="A14" s="40" t="s">
        <v>233</v>
      </c>
      <c r="B14" s="40" t="s">
        <v>24</v>
      </c>
      <c r="C14" s="37" t="s">
        <v>128</v>
      </c>
      <c r="D14" s="70" t="s">
        <v>129</v>
      </c>
      <c r="E14" s="41">
        <v>14940</v>
      </c>
      <c r="F14" s="42">
        <v>9340488</v>
      </c>
      <c r="G14" s="42">
        <v>1.3041850048985171</v>
      </c>
    </row>
    <row r="15" spans="1:7" s="28" customFormat="1" x14ac:dyDescent="0.25">
      <c r="A15" s="40" t="s">
        <v>234</v>
      </c>
      <c r="B15" s="40" t="s">
        <v>12</v>
      </c>
      <c r="C15" s="37" t="s">
        <v>130</v>
      </c>
      <c r="D15" s="70" t="s">
        <v>131</v>
      </c>
      <c r="E15" s="41">
        <v>2440</v>
      </c>
      <c r="F15" s="42">
        <v>6821142</v>
      </c>
      <c r="G15" s="42">
        <v>0.95241609567760055</v>
      </c>
    </row>
    <row r="16" spans="1:7" s="28" customFormat="1" ht="30" x14ac:dyDescent="0.25">
      <c r="A16" s="40" t="s">
        <v>618</v>
      </c>
      <c r="B16" s="40" t="s">
        <v>976</v>
      </c>
      <c r="C16" s="37" t="s">
        <v>130</v>
      </c>
      <c r="D16" s="70" t="s">
        <v>131</v>
      </c>
      <c r="E16" s="41">
        <v>21</v>
      </c>
      <c r="F16" s="42">
        <v>39376.050000000003</v>
      </c>
      <c r="G16" s="42">
        <v>5.4979626291618011E-3</v>
      </c>
    </row>
    <row r="17" spans="1:7" s="28" customFormat="1" ht="60" x14ac:dyDescent="0.25">
      <c r="A17" s="40" t="s">
        <v>236</v>
      </c>
      <c r="B17" s="40" t="s">
        <v>27</v>
      </c>
      <c r="C17" s="37" t="s">
        <v>132</v>
      </c>
      <c r="D17" s="70" t="s">
        <v>133</v>
      </c>
      <c r="E17" s="41">
        <v>4606</v>
      </c>
      <c r="F17" s="42">
        <v>8874380.1999999993</v>
      </c>
      <c r="G17" s="42">
        <v>1.2391037368292002</v>
      </c>
    </row>
    <row r="18" spans="1:7" s="28" customFormat="1" ht="60" x14ac:dyDescent="0.25">
      <c r="A18" s="40" t="s">
        <v>235</v>
      </c>
      <c r="B18" s="40" t="s">
        <v>28</v>
      </c>
      <c r="C18" s="37" t="s">
        <v>132</v>
      </c>
      <c r="D18" s="70" t="s">
        <v>133</v>
      </c>
      <c r="E18" s="41">
        <v>5205</v>
      </c>
      <c r="F18" s="42">
        <v>8609590.5</v>
      </c>
      <c r="G18" s="42">
        <v>1.2021319259140129</v>
      </c>
    </row>
    <row r="19" spans="1:7" s="28" customFormat="1" ht="60" x14ac:dyDescent="0.25">
      <c r="A19" s="40" t="s">
        <v>723</v>
      </c>
      <c r="B19" s="40" t="s">
        <v>724</v>
      </c>
      <c r="C19" s="37" t="s">
        <v>132</v>
      </c>
      <c r="D19" s="70" t="s">
        <v>133</v>
      </c>
      <c r="E19" s="41">
        <v>6350</v>
      </c>
      <c r="F19" s="42">
        <v>6785292.5</v>
      </c>
      <c r="G19" s="42">
        <v>0.94741053490464</v>
      </c>
    </row>
    <row r="20" spans="1:7" s="28" customFormat="1" ht="60" x14ac:dyDescent="0.25">
      <c r="A20" s="40" t="s">
        <v>237</v>
      </c>
      <c r="B20" s="40" t="s">
        <v>26</v>
      </c>
      <c r="C20" s="37" t="s">
        <v>132</v>
      </c>
      <c r="D20" s="70" t="s">
        <v>133</v>
      </c>
      <c r="E20" s="41">
        <v>970</v>
      </c>
      <c r="F20" s="42">
        <v>5280049.5</v>
      </c>
      <c r="G20" s="42">
        <v>0.73723785984435852</v>
      </c>
    </row>
    <row r="21" spans="1:7" s="28" customFormat="1" ht="30" x14ac:dyDescent="0.25">
      <c r="A21" s="40" t="s">
        <v>977</v>
      </c>
      <c r="B21" s="40" t="s">
        <v>978</v>
      </c>
      <c r="C21" s="37" t="s">
        <v>979</v>
      </c>
      <c r="D21" s="70" t="s">
        <v>980</v>
      </c>
      <c r="E21" s="41">
        <v>860</v>
      </c>
      <c r="F21" s="42">
        <v>5205408</v>
      </c>
      <c r="G21" s="42">
        <v>0.72681588563453858</v>
      </c>
    </row>
    <row r="22" spans="1:7" s="28" customFormat="1" x14ac:dyDescent="0.25">
      <c r="A22" s="40" t="s">
        <v>238</v>
      </c>
      <c r="B22" s="40" t="s">
        <v>13</v>
      </c>
      <c r="C22" s="37" t="s">
        <v>134</v>
      </c>
      <c r="D22" s="70" t="s">
        <v>135</v>
      </c>
      <c r="E22" s="41">
        <v>1431</v>
      </c>
      <c r="F22" s="42">
        <v>16888662</v>
      </c>
      <c r="G22" s="42">
        <v>2.3581144511078436</v>
      </c>
    </row>
    <row r="23" spans="1:7" s="28" customFormat="1" x14ac:dyDescent="0.25">
      <c r="A23" s="40" t="s">
        <v>437</v>
      </c>
      <c r="B23" s="40" t="s">
        <v>431</v>
      </c>
      <c r="C23" s="37" t="s">
        <v>134</v>
      </c>
      <c r="D23" s="70" t="s">
        <v>135</v>
      </c>
      <c r="E23" s="41">
        <v>19145</v>
      </c>
      <c r="F23" s="42">
        <v>12110169.75</v>
      </c>
      <c r="G23" s="42">
        <v>1.6909075622949916</v>
      </c>
    </row>
    <row r="24" spans="1:7" s="28" customFormat="1" ht="30" x14ac:dyDescent="0.25">
      <c r="A24" s="40" t="s">
        <v>818</v>
      </c>
      <c r="B24" s="40" t="s">
        <v>819</v>
      </c>
      <c r="C24" s="37" t="s">
        <v>820</v>
      </c>
      <c r="D24" s="70" t="s">
        <v>821</v>
      </c>
      <c r="E24" s="41">
        <v>8590</v>
      </c>
      <c r="F24" s="42">
        <v>8930593.5</v>
      </c>
      <c r="G24" s="42">
        <v>1.2469526354023648</v>
      </c>
    </row>
    <row r="25" spans="1:7" s="28" customFormat="1" ht="30" x14ac:dyDescent="0.25">
      <c r="A25" s="40" t="s">
        <v>239</v>
      </c>
      <c r="B25" s="40" t="s">
        <v>2</v>
      </c>
      <c r="C25" s="37" t="s">
        <v>136</v>
      </c>
      <c r="D25" s="70" t="s">
        <v>137</v>
      </c>
      <c r="E25" s="41">
        <v>12245</v>
      </c>
      <c r="F25" s="42">
        <v>9259669</v>
      </c>
      <c r="G25" s="42">
        <v>1.2929004844418885</v>
      </c>
    </row>
    <row r="26" spans="1:7" s="28" customFormat="1" ht="30" x14ac:dyDescent="0.25">
      <c r="A26" s="40" t="s">
        <v>861</v>
      </c>
      <c r="B26" s="40" t="s">
        <v>862</v>
      </c>
      <c r="C26" s="37" t="s">
        <v>863</v>
      </c>
      <c r="D26" s="70" t="s">
        <v>864</v>
      </c>
      <c r="E26" s="41">
        <v>4595</v>
      </c>
      <c r="F26" s="42">
        <v>7279169.25</v>
      </c>
      <c r="G26" s="42">
        <v>1.0163691001978039</v>
      </c>
    </row>
    <row r="27" spans="1:7" s="28" customFormat="1" ht="30" x14ac:dyDescent="0.25">
      <c r="A27" s="40" t="s">
        <v>240</v>
      </c>
      <c r="B27" s="40" t="s">
        <v>18</v>
      </c>
      <c r="C27" s="37" t="s">
        <v>585</v>
      </c>
      <c r="D27" s="70" t="s">
        <v>586</v>
      </c>
      <c r="E27" s="41">
        <v>1637</v>
      </c>
      <c r="F27" s="42">
        <v>8349027.4000000004</v>
      </c>
      <c r="G27" s="42">
        <v>1.16575026278786</v>
      </c>
    </row>
    <row r="28" spans="1:7" s="28" customFormat="1" ht="30" x14ac:dyDescent="0.25">
      <c r="A28" s="40" t="s">
        <v>865</v>
      </c>
      <c r="B28" s="40" t="s">
        <v>866</v>
      </c>
      <c r="C28" s="37" t="s">
        <v>867</v>
      </c>
      <c r="D28" s="70" t="s">
        <v>868</v>
      </c>
      <c r="E28" s="41">
        <v>22415</v>
      </c>
      <c r="F28" s="42">
        <v>6390516.5</v>
      </c>
      <c r="G28" s="42">
        <v>0.89228911731983951</v>
      </c>
    </row>
    <row r="29" spans="1:7" s="28" customFormat="1" ht="30" x14ac:dyDescent="0.25">
      <c r="A29" s="40" t="s">
        <v>675</v>
      </c>
      <c r="B29" s="40" t="s">
        <v>676</v>
      </c>
      <c r="C29" s="37" t="s">
        <v>725</v>
      </c>
      <c r="D29" s="70" t="s">
        <v>726</v>
      </c>
      <c r="E29" s="41">
        <v>4285</v>
      </c>
      <c r="F29" s="42">
        <v>8625276.5</v>
      </c>
      <c r="G29" s="42">
        <v>1.2043221161896001</v>
      </c>
    </row>
    <row r="30" spans="1:7" s="28" customFormat="1" ht="30" x14ac:dyDescent="0.25">
      <c r="A30" s="40" t="s">
        <v>241</v>
      </c>
      <c r="B30" s="40" t="s">
        <v>20</v>
      </c>
      <c r="C30" s="37" t="s">
        <v>138</v>
      </c>
      <c r="D30" s="70" t="s">
        <v>139</v>
      </c>
      <c r="E30" s="41">
        <v>2752</v>
      </c>
      <c r="F30" s="42">
        <v>10474249.6</v>
      </c>
      <c r="G30" s="42">
        <v>1.4624888192013403</v>
      </c>
    </row>
    <row r="31" spans="1:7" s="28" customFormat="1" x14ac:dyDescent="0.25">
      <c r="A31" s="40" t="s">
        <v>242</v>
      </c>
      <c r="B31" s="40" t="s">
        <v>4</v>
      </c>
      <c r="C31" s="37" t="s">
        <v>140</v>
      </c>
      <c r="D31" s="70" t="s">
        <v>141</v>
      </c>
      <c r="E31" s="41">
        <v>6676</v>
      </c>
      <c r="F31" s="42">
        <v>20661552.399999999</v>
      </c>
      <c r="G31" s="42">
        <v>2.8849120964563055</v>
      </c>
    </row>
    <row r="32" spans="1:7" s="28" customFormat="1" x14ac:dyDescent="0.25">
      <c r="A32" s="40" t="s">
        <v>470</v>
      </c>
      <c r="B32" s="40" t="s">
        <v>471</v>
      </c>
      <c r="C32" s="37" t="s">
        <v>472</v>
      </c>
      <c r="D32" s="70" t="s">
        <v>473</v>
      </c>
      <c r="E32" s="41">
        <v>979</v>
      </c>
      <c r="F32" s="42">
        <v>12960002</v>
      </c>
      <c r="G32" s="42">
        <v>1.8095671523645007</v>
      </c>
    </row>
    <row r="33" spans="1:7" s="28" customFormat="1" ht="30" x14ac:dyDescent="0.25">
      <c r="A33" s="40" t="s">
        <v>822</v>
      </c>
      <c r="B33" s="40" t="s">
        <v>823</v>
      </c>
      <c r="C33" s="37" t="s">
        <v>824</v>
      </c>
      <c r="D33" s="70" t="s">
        <v>825</v>
      </c>
      <c r="E33" s="41">
        <v>28250</v>
      </c>
      <c r="F33" s="42">
        <v>6650050</v>
      </c>
      <c r="G33" s="42">
        <v>0.92852702041107305</v>
      </c>
    </row>
    <row r="34" spans="1:7" s="28" customFormat="1" ht="30" x14ac:dyDescent="0.25">
      <c r="A34" s="40" t="s">
        <v>727</v>
      </c>
      <c r="B34" s="40" t="s">
        <v>728</v>
      </c>
      <c r="C34" s="37" t="s">
        <v>894</v>
      </c>
      <c r="D34" s="70" t="s">
        <v>895</v>
      </c>
      <c r="E34" s="41">
        <v>34645</v>
      </c>
      <c r="F34" s="42">
        <v>7323606.5499999998</v>
      </c>
      <c r="G34" s="42">
        <v>1.0225737503529324</v>
      </c>
    </row>
    <row r="35" spans="1:7" s="28" customFormat="1" ht="60" x14ac:dyDescent="0.25">
      <c r="A35" s="40" t="s">
        <v>896</v>
      </c>
      <c r="B35" s="40" t="s">
        <v>897</v>
      </c>
      <c r="C35" s="37" t="s">
        <v>729</v>
      </c>
      <c r="D35" s="70" t="s">
        <v>730</v>
      </c>
      <c r="E35" s="41">
        <v>4630</v>
      </c>
      <c r="F35" s="42">
        <v>5100639.5</v>
      </c>
      <c r="G35" s="42">
        <v>0.71218736658010473</v>
      </c>
    </row>
    <row r="36" spans="1:7" s="28" customFormat="1" x14ac:dyDescent="0.25">
      <c r="A36" s="40" t="s">
        <v>677</v>
      </c>
      <c r="B36" s="40" t="s">
        <v>678</v>
      </c>
      <c r="C36" s="37" t="s">
        <v>142</v>
      </c>
      <c r="D36" s="70" t="s">
        <v>143</v>
      </c>
      <c r="E36" s="41">
        <v>1410</v>
      </c>
      <c r="F36" s="42">
        <v>8054484</v>
      </c>
      <c r="G36" s="42">
        <v>1.1246240298146122</v>
      </c>
    </row>
    <row r="37" spans="1:7" s="28" customFormat="1" x14ac:dyDescent="0.25">
      <c r="A37" s="40" t="s">
        <v>244</v>
      </c>
      <c r="B37" s="40" t="s">
        <v>30</v>
      </c>
      <c r="C37" s="37" t="s">
        <v>144</v>
      </c>
      <c r="D37" s="70" t="s">
        <v>145</v>
      </c>
      <c r="E37" s="41">
        <v>44460</v>
      </c>
      <c r="F37" s="42">
        <v>19704672</v>
      </c>
      <c r="G37" s="42">
        <v>2.7513056864741618</v>
      </c>
    </row>
    <row r="38" spans="1:7" s="28" customFormat="1" x14ac:dyDescent="0.25">
      <c r="A38" s="40" t="s">
        <v>981</v>
      </c>
      <c r="B38" s="40" t="s">
        <v>982</v>
      </c>
      <c r="C38" s="37" t="s">
        <v>144</v>
      </c>
      <c r="D38" s="70" t="s">
        <v>145</v>
      </c>
      <c r="E38" s="41">
        <v>7450</v>
      </c>
      <c r="F38" s="42">
        <v>4888317.5</v>
      </c>
      <c r="G38" s="42">
        <v>0.68254146707142138</v>
      </c>
    </row>
    <row r="39" spans="1:7" s="28" customFormat="1" x14ac:dyDescent="0.25">
      <c r="A39" s="40" t="s">
        <v>245</v>
      </c>
      <c r="B39" s="40" t="s">
        <v>31</v>
      </c>
      <c r="C39" s="37" t="s">
        <v>146</v>
      </c>
      <c r="D39" s="70" t="s">
        <v>147</v>
      </c>
      <c r="E39" s="41">
        <v>40213</v>
      </c>
      <c r="F39" s="42">
        <v>14189157.050000001</v>
      </c>
      <c r="G39" s="42">
        <v>1.9811904749259437</v>
      </c>
    </row>
    <row r="40" spans="1:7" s="28" customFormat="1" x14ac:dyDescent="0.25">
      <c r="A40" s="40" t="s">
        <v>587</v>
      </c>
      <c r="B40" s="40" t="s">
        <v>588</v>
      </c>
      <c r="C40" s="37" t="s">
        <v>589</v>
      </c>
      <c r="D40" s="70" t="s">
        <v>590</v>
      </c>
      <c r="E40" s="41">
        <v>36530</v>
      </c>
      <c r="F40" s="42">
        <v>8777793.6999999993</v>
      </c>
      <c r="G40" s="42">
        <v>1.2256176464904907</v>
      </c>
    </row>
    <row r="41" spans="1:7" s="28" customFormat="1" ht="30" x14ac:dyDescent="0.25">
      <c r="A41" s="40" t="s">
        <v>898</v>
      </c>
      <c r="B41" s="40" t="s">
        <v>899</v>
      </c>
      <c r="C41" s="37" t="s">
        <v>900</v>
      </c>
      <c r="D41" s="70" t="s">
        <v>901</v>
      </c>
      <c r="E41" s="41">
        <v>2155</v>
      </c>
      <c r="F41" s="42">
        <v>6811847.25</v>
      </c>
      <c r="G41" s="42">
        <v>0.95111829693579164</v>
      </c>
    </row>
    <row r="42" spans="1:7" s="28" customFormat="1" x14ac:dyDescent="0.25">
      <c r="A42" s="40" t="s">
        <v>246</v>
      </c>
      <c r="B42" s="40" t="s">
        <v>19</v>
      </c>
      <c r="C42" s="37" t="s">
        <v>902</v>
      </c>
      <c r="D42" s="70" t="s">
        <v>903</v>
      </c>
      <c r="E42" s="41">
        <v>5480</v>
      </c>
      <c r="F42" s="42">
        <v>20142014</v>
      </c>
      <c r="G42" s="42">
        <v>2.8123704700713708</v>
      </c>
    </row>
    <row r="43" spans="1:7" s="28" customFormat="1" ht="30" x14ac:dyDescent="0.25">
      <c r="A43" s="40" t="s">
        <v>904</v>
      </c>
      <c r="B43" s="40" t="s">
        <v>905</v>
      </c>
      <c r="C43" s="37" t="s">
        <v>906</v>
      </c>
      <c r="D43" s="70" t="s">
        <v>907</v>
      </c>
      <c r="E43" s="41">
        <v>1625</v>
      </c>
      <c r="F43" s="42">
        <v>8281487.5</v>
      </c>
      <c r="G43" s="42">
        <v>1.1563198642035093</v>
      </c>
    </row>
    <row r="44" spans="1:7" s="28" customFormat="1" x14ac:dyDescent="0.25">
      <c r="A44" s="40" t="s">
        <v>247</v>
      </c>
      <c r="B44" s="40" t="s">
        <v>34</v>
      </c>
      <c r="C44" s="37" t="s">
        <v>148</v>
      </c>
      <c r="D44" s="70" t="s">
        <v>149</v>
      </c>
      <c r="E44" s="41">
        <v>7485</v>
      </c>
      <c r="F44" s="42">
        <v>10839777</v>
      </c>
      <c r="G44" s="42">
        <v>1.5135263403629267</v>
      </c>
    </row>
    <row r="45" spans="1:7" s="28" customFormat="1" ht="30" x14ac:dyDescent="0.25">
      <c r="A45" s="40" t="s">
        <v>248</v>
      </c>
      <c r="B45" s="40" t="s">
        <v>33</v>
      </c>
      <c r="C45" s="37" t="s">
        <v>150</v>
      </c>
      <c r="D45" s="70" t="s">
        <v>151</v>
      </c>
      <c r="E45" s="41">
        <v>11444</v>
      </c>
      <c r="F45" s="42">
        <v>19564090.199999999</v>
      </c>
      <c r="G45" s="42">
        <v>2.7316766611468295</v>
      </c>
    </row>
    <row r="46" spans="1:7" s="28" customFormat="1" ht="30" x14ac:dyDescent="0.25">
      <c r="A46" s="40" t="s">
        <v>249</v>
      </c>
      <c r="B46" s="40" t="s">
        <v>16</v>
      </c>
      <c r="C46" s="37" t="s">
        <v>152</v>
      </c>
      <c r="D46" s="70" t="s">
        <v>153</v>
      </c>
      <c r="E46" s="41">
        <v>11143</v>
      </c>
      <c r="F46" s="42">
        <v>20899810.800000001</v>
      </c>
      <c r="G46" s="42">
        <v>2.9181794195952162</v>
      </c>
    </row>
    <row r="47" spans="1:7" s="28" customFormat="1" ht="30" x14ac:dyDescent="0.25">
      <c r="A47" s="40" t="s">
        <v>591</v>
      </c>
      <c r="B47" s="40" t="s">
        <v>592</v>
      </c>
      <c r="C47" s="37" t="s">
        <v>152</v>
      </c>
      <c r="D47" s="70" t="s">
        <v>153</v>
      </c>
      <c r="E47" s="41">
        <v>2740</v>
      </c>
      <c r="F47" s="42">
        <v>4921314</v>
      </c>
      <c r="G47" s="42">
        <v>0.68714867180356531</v>
      </c>
    </row>
    <row r="48" spans="1:7" s="28" customFormat="1" x14ac:dyDescent="0.25">
      <c r="A48" s="40" t="s">
        <v>250</v>
      </c>
      <c r="B48" s="40" t="s">
        <v>15</v>
      </c>
      <c r="C48" s="37" t="s">
        <v>154</v>
      </c>
      <c r="D48" s="70" t="s">
        <v>155</v>
      </c>
      <c r="E48" s="41">
        <v>4793</v>
      </c>
      <c r="F48" s="42">
        <v>20458920.5</v>
      </c>
      <c r="G48" s="42">
        <v>2.856619197252956</v>
      </c>
    </row>
    <row r="49" spans="1:7" s="28" customFormat="1" x14ac:dyDescent="0.25">
      <c r="A49" s="40" t="s">
        <v>516</v>
      </c>
      <c r="B49" s="40" t="s">
        <v>517</v>
      </c>
      <c r="C49" s="37" t="s">
        <v>154</v>
      </c>
      <c r="D49" s="70" t="s">
        <v>155</v>
      </c>
      <c r="E49" s="41">
        <v>3975</v>
      </c>
      <c r="F49" s="42">
        <v>6269370</v>
      </c>
      <c r="G49" s="42">
        <v>0.87537378605492733</v>
      </c>
    </row>
    <row r="50" spans="1:7" s="28" customFormat="1" ht="30" x14ac:dyDescent="0.25">
      <c r="A50" s="40" t="s">
        <v>983</v>
      </c>
      <c r="B50" s="40" t="s">
        <v>984</v>
      </c>
      <c r="C50" s="37" t="s">
        <v>985</v>
      </c>
      <c r="D50" s="70" t="s">
        <v>986</v>
      </c>
      <c r="E50" s="41">
        <v>970</v>
      </c>
      <c r="F50" s="42">
        <v>7857679</v>
      </c>
      <c r="G50" s="42">
        <v>1.0971447236060872</v>
      </c>
    </row>
    <row r="51" spans="1:7" s="28" customFormat="1" x14ac:dyDescent="0.25">
      <c r="A51" s="40" t="s">
        <v>731</v>
      </c>
      <c r="B51" s="40" t="s">
        <v>732</v>
      </c>
      <c r="C51" s="37" t="s">
        <v>733</v>
      </c>
      <c r="D51" s="70" t="s">
        <v>734</v>
      </c>
      <c r="E51" s="41">
        <v>37620</v>
      </c>
      <c r="F51" s="42">
        <v>10281546</v>
      </c>
      <c r="G51" s="42">
        <v>1.4355821794722425</v>
      </c>
    </row>
    <row r="52" spans="1:7" s="28" customFormat="1" ht="30" x14ac:dyDescent="0.25">
      <c r="A52" s="40" t="s">
        <v>251</v>
      </c>
      <c r="B52" s="40" t="s">
        <v>8</v>
      </c>
      <c r="C52" s="37" t="s">
        <v>156</v>
      </c>
      <c r="D52" s="70" t="s">
        <v>157</v>
      </c>
      <c r="E52" s="41">
        <v>26619</v>
      </c>
      <c r="F52" s="42">
        <v>46105438.950000003</v>
      </c>
      <c r="G52" s="42">
        <v>6.4375675149793059</v>
      </c>
    </row>
    <row r="53" spans="1:7" s="28" customFormat="1" ht="30" x14ac:dyDescent="0.25">
      <c r="A53" s="40" t="s">
        <v>252</v>
      </c>
      <c r="B53" s="40" t="s">
        <v>7</v>
      </c>
      <c r="C53" s="37" t="s">
        <v>156</v>
      </c>
      <c r="D53" s="70" t="s">
        <v>157</v>
      </c>
      <c r="E53" s="41">
        <v>27454</v>
      </c>
      <c r="F53" s="42">
        <v>34948942</v>
      </c>
      <c r="G53" s="42">
        <v>4.8798184948653631</v>
      </c>
    </row>
    <row r="54" spans="1:7" s="28" customFormat="1" ht="30" x14ac:dyDescent="0.25">
      <c r="A54" s="40" t="s">
        <v>255</v>
      </c>
      <c r="B54" s="40" t="s">
        <v>10</v>
      </c>
      <c r="C54" s="37" t="s">
        <v>156</v>
      </c>
      <c r="D54" s="70" t="s">
        <v>157</v>
      </c>
      <c r="E54" s="41">
        <v>15718</v>
      </c>
      <c r="F54" s="42">
        <v>19367719.600000001</v>
      </c>
      <c r="G54" s="42">
        <v>2.704258008939052</v>
      </c>
    </row>
    <row r="55" spans="1:7" s="28" customFormat="1" ht="30" x14ac:dyDescent="0.25">
      <c r="A55" s="40" t="s">
        <v>253</v>
      </c>
      <c r="B55" s="40" t="s">
        <v>11</v>
      </c>
      <c r="C55" s="37" t="s">
        <v>156</v>
      </c>
      <c r="D55" s="70" t="s">
        <v>157</v>
      </c>
      <c r="E55" s="41">
        <v>20667</v>
      </c>
      <c r="F55" s="42">
        <v>16283529.300000001</v>
      </c>
      <c r="G55" s="42">
        <v>2.273621543101993</v>
      </c>
    </row>
    <row r="56" spans="1:7" s="28" customFormat="1" ht="30" x14ac:dyDescent="0.25">
      <c r="A56" s="40" t="s">
        <v>256</v>
      </c>
      <c r="B56" s="40" t="s">
        <v>5</v>
      </c>
      <c r="C56" s="37" t="s">
        <v>156</v>
      </c>
      <c r="D56" s="70" t="s">
        <v>157</v>
      </c>
      <c r="E56" s="41">
        <v>9551</v>
      </c>
      <c r="F56" s="42">
        <v>13826027.6</v>
      </c>
      <c r="G56" s="42">
        <v>1.9304877725053584</v>
      </c>
    </row>
    <row r="57" spans="1:7" s="28" customFormat="1" ht="30" x14ac:dyDescent="0.25">
      <c r="A57" s="40" t="s">
        <v>257</v>
      </c>
      <c r="B57" s="40" t="s">
        <v>9</v>
      </c>
      <c r="C57" s="37" t="s">
        <v>156</v>
      </c>
      <c r="D57" s="70" t="s">
        <v>157</v>
      </c>
      <c r="E57" s="41">
        <v>62760</v>
      </c>
      <c r="F57" s="42">
        <v>12346774.800000001</v>
      </c>
      <c r="G57" s="42">
        <v>1.7239440330118605</v>
      </c>
    </row>
    <row r="58" spans="1:7" s="28" customFormat="1" ht="30" x14ac:dyDescent="0.25">
      <c r="A58" s="40" t="s">
        <v>254</v>
      </c>
      <c r="B58" s="40" t="s">
        <v>6</v>
      </c>
      <c r="C58" s="37" t="s">
        <v>156</v>
      </c>
      <c r="D58" s="70" t="s">
        <v>157</v>
      </c>
      <c r="E58" s="41">
        <v>5273</v>
      </c>
      <c r="F58" s="42">
        <v>9775878.3499999996</v>
      </c>
      <c r="G58" s="42">
        <v>1.3649772853176467</v>
      </c>
    </row>
    <row r="59" spans="1:7" s="28" customFormat="1" ht="30" x14ac:dyDescent="0.25">
      <c r="A59" s="40" t="s">
        <v>1031</v>
      </c>
      <c r="B59" s="40" t="s">
        <v>1032</v>
      </c>
      <c r="C59" s="37" t="s">
        <v>158</v>
      </c>
      <c r="D59" s="70" t="s">
        <v>159</v>
      </c>
      <c r="E59" s="41">
        <v>280</v>
      </c>
      <c r="F59" s="42">
        <v>43136.800000000003</v>
      </c>
      <c r="G59" s="42">
        <v>6.0230651459866284E-3</v>
      </c>
    </row>
    <row r="60" spans="1:7" s="28" customFormat="1" x14ac:dyDescent="0.25">
      <c r="A60" s="40" t="s">
        <v>987</v>
      </c>
      <c r="B60" s="40" t="s">
        <v>988</v>
      </c>
      <c r="C60" s="37" t="s">
        <v>989</v>
      </c>
      <c r="D60" s="70" t="s">
        <v>990</v>
      </c>
      <c r="E60" s="41">
        <v>2680</v>
      </c>
      <c r="F60" s="42">
        <v>5288712</v>
      </c>
      <c r="G60" s="42">
        <v>0.73844737936892013</v>
      </c>
    </row>
    <row r="61" spans="1:7" s="28" customFormat="1" x14ac:dyDescent="0.25">
      <c r="A61" s="40" t="s">
        <v>258</v>
      </c>
      <c r="B61" s="40" t="s">
        <v>21</v>
      </c>
      <c r="C61" s="37" t="s">
        <v>160</v>
      </c>
      <c r="D61" s="70" t="s">
        <v>161</v>
      </c>
      <c r="E61" s="41">
        <v>1122</v>
      </c>
      <c r="F61" s="42">
        <v>8642766</v>
      </c>
      <c r="G61" s="42">
        <v>1.2067641238923208</v>
      </c>
    </row>
    <row r="62" spans="1:7" s="28" customFormat="1" x14ac:dyDescent="0.25">
      <c r="A62" s="40" t="s">
        <v>438</v>
      </c>
      <c r="B62" s="40" t="s">
        <v>432</v>
      </c>
      <c r="C62" s="37" t="s">
        <v>160</v>
      </c>
      <c r="D62" s="70" t="s">
        <v>161</v>
      </c>
      <c r="E62" s="41">
        <v>12502</v>
      </c>
      <c r="F62" s="42">
        <v>6101601.0999999996</v>
      </c>
      <c r="G62" s="42">
        <v>0.85194870551648871</v>
      </c>
    </row>
    <row r="63" spans="1:7" s="28" customFormat="1" x14ac:dyDescent="0.25">
      <c r="A63" s="40" t="s">
        <v>259</v>
      </c>
      <c r="B63" s="40" t="s">
        <v>23</v>
      </c>
      <c r="C63" s="37" t="s">
        <v>162</v>
      </c>
      <c r="D63" s="70" t="s">
        <v>163</v>
      </c>
      <c r="E63" s="41">
        <v>4805</v>
      </c>
      <c r="F63" s="42">
        <v>8860420</v>
      </c>
      <c r="G63" s="42">
        <v>1.2371545149571328</v>
      </c>
    </row>
    <row r="64" spans="1:7" s="28" customFormat="1" x14ac:dyDescent="0.25">
      <c r="A64" s="40" t="s">
        <v>991</v>
      </c>
      <c r="B64" s="40" t="s">
        <v>992</v>
      </c>
      <c r="C64" s="37" t="s">
        <v>162</v>
      </c>
      <c r="D64" s="70" t="s">
        <v>163</v>
      </c>
      <c r="E64" s="41">
        <v>7200</v>
      </c>
      <c r="F64" s="42">
        <v>5169600</v>
      </c>
      <c r="G64" s="42">
        <v>0.72181611938512991</v>
      </c>
    </row>
    <row r="65" spans="1:7" s="28" customFormat="1" ht="30" x14ac:dyDescent="0.25">
      <c r="A65" s="40" t="s">
        <v>440</v>
      </c>
      <c r="B65" s="40" t="s">
        <v>434</v>
      </c>
      <c r="C65" s="37" t="s">
        <v>435</v>
      </c>
      <c r="D65" s="70" t="s">
        <v>436</v>
      </c>
      <c r="E65" s="41">
        <v>3065</v>
      </c>
      <c r="F65" s="42">
        <v>6664536</v>
      </c>
      <c r="G65" s="42">
        <v>0.93054965819840929</v>
      </c>
    </row>
    <row r="66" spans="1:7" s="28" customFormat="1" x14ac:dyDescent="0.25">
      <c r="A66" s="40" t="s">
        <v>908</v>
      </c>
      <c r="B66" s="40" t="s">
        <v>909</v>
      </c>
      <c r="C66" s="37" t="s">
        <v>164</v>
      </c>
      <c r="D66" s="70" t="s">
        <v>165</v>
      </c>
      <c r="E66" s="41">
        <v>2910</v>
      </c>
      <c r="F66" s="42">
        <v>5370841.5</v>
      </c>
      <c r="G66" s="42">
        <v>0.74991488110542603</v>
      </c>
    </row>
    <row r="67" spans="1:7" s="28" customFormat="1" x14ac:dyDescent="0.25">
      <c r="A67" s="40" t="s">
        <v>260</v>
      </c>
      <c r="B67" s="40" t="s">
        <v>17</v>
      </c>
      <c r="C67" s="37" t="s">
        <v>164</v>
      </c>
      <c r="D67" s="70" t="s">
        <v>165</v>
      </c>
      <c r="E67" s="41">
        <v>3899</v>
      </c>
      <c r="F67" s="42">
        <v>3490189.85</v>
      </c>
      <c r="G67" s="42">
        <v>0.48732499486311681</v>
      </c>
    </row>
    <row r="68" spans="1:7" s="28" customFormat="1" x14ac:dyDescent="0.25">
      <c r="A68" s="40" t="s">
        <v>261</v>
      </c>
      <c r="B68" s="40" t="s">
        <v>29</v>
      </c>
      <c r="C68" s="37" t="s">
        <v>166</v>
      </c>
      <c r="D68" s="70" t="s">
        <v>167</v>
      </c>
      <c r="E68" s="41">
        <v>1425</v>
      </c>
      <c r="F68" s="42">
        <v>10258788.75</v>
      </c>
      <c r="G68" s="42">
        <v>1.4324046512528683</v>
      </c>
    </row>
    <row r="69" spans="1:7" s="28" customFormat="1" x14ac:dyDescent="0.25">
      <c r="A69" s="40"/>
      <c r="B69" s="40"/>
      <c r="C69" s="37"/>
      <c r="D69" s="70"/>
      <c r="E69" s="41"/>
      <c r="F69" s="42"/>
      <c r="G69" s="42"/>
    </row>
    <row r="70" spans="1:7" s="28" customFormat="1" x14ac:dyDescent="0.25">
      <c r="A70" s="38" t="s">
        <v>168</v>
      </c>
      <c r="B70" s="40"/>
      <c r="C70" s="37"/>
      <c r="D70" s="70"/>
      <c r="E70" s="41"/>
      <c r="F70" s="42"/>
      <c r="G70" s="42"/>
    </row>
    <row r="71" spans="1:7" s="28" customFormat="1" x14ac:dyDescent="0.25">
      <c r="A71" s="40" t="s">
        <v>169</v>
      </c>
      <c r="B71" s="40"/>
      <c r="C71" s="37"/>
      <c r="D71" s="70"/>
      <c r="E71" s="41"/>
      <c r="F71" s="42"/>
      <c r="G71" s="42"/>
    </row>
    <row r="72" spans="1:7" s="28" customFormat="1" ht="30" x14ac:dyDescent="0.25">
      <c r="A72" s="88" t="s">
        <v>262</v>
      </c>
      <c r="B72" s="40" t="s">
        <v>518</v>
      </c>
      <c r="C72" s="37" t="s">
        <v>170</v>
      </c>
      <c r="D72" s="70" t="s">
        <v>171</v>
      </c>
      <c r="E72" s="41">
        <v>13412.362999999999</v>
      </c>
      <c r="F72" s="42">
        <v>17546074.739999998</v>
      </c>
      <c r="G72" s="42">
        <v>2.4499070681035771</v>
      </c>
    </row>
    <row r="73" spans="1:7" s="28" customFormat="1" x14ac:dyDescent="0.25">
      <c r="A73" s="88"/>
      <c r="B73" s="40"/>
      <c r="C73" s="37"/>
      <c r="D73" s="70"/>
      <c r="E73" s="41"/>
      <c r="F73" s="42"/>
      <c r="G73" s="42"/>
    </row>
    <row r="74" spans="1:7" s="28" customFormat="1" x14ac:dyDescent="0.25">
      <c r="A74" s="69" t="s">
        <v>338</v>
      </c>
      <c r="B74" s="40"/>
      <c r="C74" s="37"/>
      <c r="D74" s="70"/>
      <c r="E74" s="41"/>
      <c r="F74" s="42"/>
      <c r="G74" s="42"/>
    </row>
    <row r="75" spans="1:7" s="28" customFormat="1" x14ac:dyDescent="0.25">
      <c r="A75" s="89" t="s">
        <v>758</v>
      </c>
      <c r="B75" s="40"/>
      <c r="C75" s="37"/>
      <c r="D75" s="70"/>
      <c r="E75" s="41"/>
      <c r="F75" s="42">
        <v>78926.31</v>
      </c>
      <c r="G75" s="42">
        <v>1.1020249690805435E-2</v>
      </c>
    </row>
    <row r="76" spans="1:7" s="28" customFormat="1" x14ac:dyDescent="0.25">
      <c r="A76" s="70" t="s">
        <v>759</v>
      </c>
      <c r="B76" s="40"/>
      <c r="C76" s="37"/>
      <c r="D76" s="70"/>
      <c r="E76" s="41"/>
      <c r="F76" s="42">
        <v>-1285889.67</v>
      </c>
      <c r="G76" s="42">
        <v>-0.17954501152058674</v>
      </c>
    </row>
    <row r="77" spans="1:7" s="28" customFormat="1" x14ac:dyDescent="0.25">
      <c r="A77" s="31" t="s">
        <v>172</v>
      </c>
      <c r="B77" s="31"/>
      <c r="C77" s="31"/>
      <c r="D77" s="69"/>
      <c r="E77" s="36">
        <f>SUM(E8:E76)</f>
        <v>741043.36300000001</v>
      </c>
      <c r="F77" s="36">
        <f>SUM(F8:F76)</f>
        <v>716193482.13</v>
      </c>
      <c r="G77" s="36">
        <f>SUM(G8:G76)</f>
        <v>100.00000000000001</v>
      </c>
    </row>
    <row r="78" spans="1:7" s="28" customFormat="1" x14ac:dyDescent="0.25">
      <c r="A78" s="31"/>
      <c r="B78" s="31"/>
      <c r="C78" s="31"/>
      <c r="D78" s="69"/>
      <c r="E78" s="36"/>
      <c r="F78" s="36"/>
      <c r="G78" s="36"/>
    </row>
    <row r="79" spans="1:7" s="28" customFormat="1" x14ac:dyDescent="0.25">
      <c r="A79" s="50" t="s">
        <v>71</v>
      </c>
      <c r="B79" s="50"/>
      <c r="C79" s="73"/>
      <c r="D79" s="73"/>
      <c r="E79" s="51"/>
      <c r="F79" s="35"/>
      <c r="G79" s="32"/>
    </row>
    <row r="80" spans="1:7" s="28" customFormat="1" x14ac:dyDescent="0.25">
      <c r="A80" s="40" t="s">
        <v>204</v>
      </c>
      <c r="B80" s="40"/>
      <c r="C80" s="37"/>
      <c r="D80" s="37"/>
      <c r="E80" s="41"/>
      <c r="F80" s="42">
        <v>0</v>
      </c>
      <c r="G80" s="42">
        <v>0</v>
      </c>
    </row>
    <row r="81" spans="1:7" s="28" customFormat="1" x14ac:dyDescent="0.25">
      <c r="A81" s="48" t="s">
        <v>205</v>
      </c>
      <c r="B81" s="48"/>
      <c r="C81" s="55"/>
      <c r="D81" s="55"/>
      <c r="E81" s="49"/>
      <c r="F81" s="42">
        <v>0</v>
      </c>
      <c r="G81" s="42">
        <v>0</v>
      </c>
    </row>
    <row r="82" spans="1:7" s="28" customFormat="1" x14ac:dyDescent="0.25">
      <c r="A82" s="48" t="s">
        <v>72</v>
      </c>
      <c r="B82" s="48"/>
      <c r="C82" s="55"/>
      <c r="D82" s="55"/>
      <c r="E82" s="49"/>
      <c r="F82" s="42">
        <v>0</v>
      </c>
      <c r="G82" s="42">
        <v>0</v>
      </c>
    </row>
    <row r="83" spans="1:7" s="28" customFormat="1" x14ac:dyDescent="0.25">
      <c r="A83" s="48" t="s">
        <v>206</v>
      </c>
      <c r="B83" s="48"/>
      <c r="C83" s="55"/>
      <c r="D83" s="55"/>
      <c r="E83" s="49"/>
      <c r="F83" s="42">
        <v>0</v>
      </c>
      <c r="G83" s="42">
        <v>0</v>
      </c>
    </row>
    <row r="84" spans="1:7" s="28" customFormat="1" x14ac:dyDescent="0.25">
      <c r="A84" s="48" t="s">
        <v>207</v>
      </c>
      <c r="B84" s="48"/>
      <c r="C84" s="55"/>
      <c r="D84" s="55"/>
      <c r="E84" s="49"/>
      <c r="F84" s="42">
        <v>0</v>
      </c>
      <c r="G84" s="42">
        <v>0</v>
      </c>
    </row>
    <row r="85" spans="1:7" s="28" customFormat="1" x14ac:dyDescent="0.25">
      <c r="A85" s="48" t="s">
        <v>208</v>
      </c>
      <c r="B85" s="48"/>
      <c r="C85" s="55"/>
      <c r="D85" s="55"/>
      <c r="E85" s="49"/>
      <c r="F85" s="42">
        <v>0</v>
      </c>
      <c r="G85" s="42">
        <v>0</v>
      </c>
    </row>
    <row r="86" spans="1:7" s="28" customFormat="1" x14ac:dyDescent="0.25">
      <c r="A86" s="48" t="s">
        <v>209</v>
      </c>
      <c r="B86" s="48"/>
      <c r="C86" s="55"/>
      <c r="D86" s="55"/>
      <c r="E86" s="49"/>
      <c r="F86" s="42">
        <v>0</v>
      </c>
      <c r="G86" s="42">
        <v>0</v>
      </c>
    </row>
    <row r="87" spans="1:7" s="28" customFormat="1" x14ac:dyDescent="0.25">
      <c r="A87" s="48" t="s">
        <v>210</v>
      </c>
      <c r="B87" s="48"/>
      <c r="C87" s="55"/>
      <c r="D87" s="55"/>
      <c r="E87" s="49"/>
      <c r="F87" s="42">
        <v>0</v>
      </c>
      <c r="G87" s="42">
        <v>0</v>
      </c>
    </row>
    <row r="88" spans="1:7" s="28" customFormat="1" x14ac:dyDescent="0.25">
      <c r="A88" s="48" t="s">
        <v>211</v>
      </c>
      <c r="B88" s="48"/>
      <c r="C88" s="55"/>
      <c r="D88" s="55"/>
      <c r="E88" s="49"/>
      <c r="F88" s="42">
        <v>0</v>
      </c>
      <c r="G88" s="42">
        <v>0</v>
      </c>
    </row>
    <row r="89" spans="1:7" s="28" customFormat="1" x14ac:dyDescent="0.25">
      <c r="A89" s="48" t="s">
        <v>212</v>
      </c>
      <c r="B89" s="48"/>
      <c r="C89" s="55"/>
      <c r="D89" s="55"/>
      <c r="E89" s="49"/>
      <c r="F89" s="42">
        <v>0</v>
      </c>
      <c r="G89" s="42">
        <v>0</v>
      </c>
    </row>
    <row r="90" spans="1:7" s="28" customFormat="1" x14ac:dyDescent="0.25">
      <c r="A90" s="48" t="s">
        <v>213</v>
      </c>
      <c r="B90" s="48"/>
      <c r="C90" s="55"/>
      <c r="D90" s="55"/>
      <c r="E90" s="49"/>
      <c r="F90" s="42">
        <v>0</v>
      </c>
      <c r="G90" s="42">
        <v>0</v>
      </c>
    </row>
    <row r="91" spans="1:7" s="28" customFormat="1" x14ac:dyDescent="0.25">
      <c r="A91" s="48" t="s">
        <v>214</v>
      </c>
      <c r="B91" s="48"/>
      <c r="C91" s="55"/>
      <c r="D91" s="55"/>
      <c r="E91" s="49"/>
      <c r="F91" s="42">
        <v>0</v>
      </c>
      <c r="G91" s="42">
        <v>0</v>
      </c>
    </row>
    <row r="92" spans="1:7" s="28" customFormat="1" x14ac:dyDescent="0.25">
      <c r="A92" s="48" t="s">
        <v>215</v>
      </c>
      <c r="B92" s="48"/>
      <c r="C92" s="55"/>
      <c r="D92" s="55"/>
      <c r="E92" s="49"/>
      <c r="F92" s="42">
        <v>0</v>
      </c>
      <c r="G92" s="42">
        <v>0</v>
      </c>
    </row>
    <row r="93" spans="1:7" s="28" customFormat="1" x14ac:dyDescent="0.25">
      <c r="A93" s="103" t="s">
        <v>735</v>
      </c>
      <c r="B93" s="48"/>
      <c r="C93" s="55"/>
      <c r="D93" s="55"/>
      <c r="E93" s="49"/>
      <c r="F93" s="42">
        <v>0</v>
      </c>
      <c r="G93" s="42">
        <v>0</v>
      </c>
    </row>
    <row r="94" spans="1:7" s="28" customFormat="1" x14ac:dyDescent="0.25">
      <c r="A94" s="104" t="s">
        <v>736</v>
      </c>
      <c r="B94" s="48"/>
      <c r="C94" s="55"/>
      <c r="D94" s="55"/>
      <c r="E94" s="49"/>
      <c r="F94" s="42">
        <v>0</v>
      </c>
      <c r="G94" s="42">
        <v>0</v>
      </c>
    </row>
    <row r="95" spans="1:7" s="28" customFormat="1" x14ac:dyDescent="0.25">
      <c r="A95" s="52" t="s">
        <v>36</v>
      </c>
      <c r="B95" s="53"/>
      <c r="C95" s="53"/>
      <c r="D95" s="53"/>
      <c r="E95" s="49"/>
      <c r="F95" s="36">
        <f>SUM(F80:F94)</f>
        <v>0</v>
      </c>
      <c r="G95" s="36">
        <f>SUM(G80:G94)</f>
        <v>0</v>
      </c>
    </row>
    <row r="96" spans="1:7" s="28" customFormat="1" x14ac:dyDescent="0.25">
      <c r="A96" s="52"/>
      <c r="B96" s="53"/>
      <c r="C96" s="53"/>
      <c r="D96" s="53"/>
      <c r="E96" s="49"/>
      <c r="F96" s="42"/>
      <c r="G96" s="36"/>
    </row>
    <row r="97" spans="1:7" s="28" customFormat="1" x14ac:dyDescent="0.25">
      <c r="A97" s="54" t="s">
        <v>216</v>
      </c>
      <c r="B97" s="55"/>
      <c r="C97" s="55"/>
      <c r="D97" s="55"/>
      <c r="E97" s="49"/>
      <c r="F97" s="42">
        <v>0</v>
      </c>
      <c r="G97" s="42">
        <v>0</v>
      </c>
    </row>
    <row r="98" spans="1:7" s="28" customFormat="1" x14ac:dyDescent="0.25">
      <c r="A98" s="54" t="s">
        <v>39</v>
      </c>
      <c r="B98" s="55"/>
      <c r="C98" s="55"/>
      <c r="D98" s="55"/>
      <c r="E98" s="49"/>
      <c r="F98" s="42">
        <v>699854370.74999988</v>
      </c>
      <c r="G98" s="42">
        <v>97.718617693726173</v>
      </c>
    </row>
    <row r="99" spans="1:7" s="28" customFormat="1" x14ac:dyDescent="0.25">
      <c r="A99" s="54" t="s">
        <v>217</v>
      </c>
      <c r="B99" s="55"/>
      <c r="C99" s="55"/>
      <c r="D99" s="55"/>
      <c r="E99" s="49"/>
      <c r="F99" s="42">
        <v>0</v>
      </c>
      <c r="G99" s="42">
        <v>0</v>
      </c>
    </row>
    <row r="100" spans="1:7" s="28" customFormat="1" x14ac:dyDescent="0.25">
      <c r="A100" s="54" t="s">
        <v>218</v>
      </c>
      <c r="B100" s="55"/>
      <c r="C100" s="55"/>
      <c r="D100" s="55"/>
      <c r="E100" s="49"/>
      <c r="F100" s="42">
        <v>17546074.739999998</v>
      </c>
      <c r="G100" s="42">
        <v>2.4499070681035771</v>
      </c>
    </row>
    <row r="101" spans="1:7" s="28" customFormat="1" x14ac:dyDescent="0.25">
      <c r="A101" s="48" t="s">
        <v>219</v>
      </c>
      <c r="B101" s="55"/>
      <c r="C101" s="55"/>
      <c r="D101" s="55"/>
      <c r="E101" s="49"/>
      <c r="F101" s="42">
        <v>-1206963.3599999999</v>
      </c>
      <c r="G101" s="42">
        <v>-0.16852476182978132</v>
      </c>
    </row>
    <row r="102" spans="1:7" s="28" customFormat="1" x14ac:dyDescent="0.25">
      <c r="A102" s="48" t="s">
        <v>220</v>
      </c>
      <c r="B102" s="55"/>
      <c r="C102" s="55"/>
      <c r="D102" s="55"/>
      <c r="E102" s="49"/>
      <c r="F102" s="42">
        <v>0</v>
      </c>
      <c r="G102" s="42">
        <v>0</v>
      </c>
    </row>
    <row r="103" spans="1:7" s="28" customFormat="1" x14ac:dyDescent="0.25">
      <c r="A103" s="48" t="s">
        <v>221</v>
      </c>
      <c r="B103" s="48"/>
      <c r="C103" s="55"/>
      <c r="D103" s="55"/>
      <c r="E103" s="49"/>
      <c r="F103" s="42">
        <v>0</v>
      </c>
      <c r="G103" s="42">
        <v>0</v>
      </c>
    </row>
    <row r="104" spans="1:7" s="28" customFormat="1" x14ac:dyDescent="0.25">
      <c r="A104" s="52" t="s">
        <v>37</v>
      </c>
      <c r="B104" s="48"/>
      <c r="C104" s="55"/>
      <c r="D104" s="55"/>
      <c r="E104" s="49"/>
      <c r="F104" s="56">
        <f>SUM(F95:F103)</f>
        <v>716193482.12999988</v>
      </c>
      <c r="G104" s="56">
        <f>SUM(G95:G103)</f>
        <v>99.999999999999957</v>
      </c>
    </row>
    <row r="105" spans="1:7" s="28" customFormat="1" x14ac:dyDescent="0.25">
      <c r="A105" s="48"/>
      <c r="B105" s="48"/>
      <c r="C105" s="55"/>
      <c r="D105" s="55"/>
      <c r="E105" s="32"/>
      <c r="F105" s="35"/>
      <c r="G105" s="32"/>
    </row>
    <row r="106" spans="1:7" x14ac:dyDescent="0.25">
      <c r="A106" s="44" t="s">
        <v>173</v>
      </c>
      <c r="B106" s="108">
        <v>43507780.467200004</v>
      </c>
      <c r="C106" s="108"/>
      <c r="D106" s="108"/>
      <c r="E106" s="108"/>
      <c r="F106" s="108"/>
      <c r="G106" s="108"/>
    </row>
    <row r="107" spans="1:7" x14ac:dyDescent="0.25">
      <c r="A107" s="44" t="s">
        <v>174</v>
      </c>
      <c r="B107" s="108">
        <v>16.461300000000001</v>
      </c>
      <c r="C107" s="108"/>
      <c r="D107" s="108"/>
      <c r="E107" s="108"/>
      <c r="F107" s="108"/>
      <c r="G107" s="108"/>
    </row>
    <row r="108" spans="1:7" x14ac:dyDescent="0.25">
      <c r="A108" s="57"/>
      <c r="B108" s="57"/>
      <c r="C108" s="57"/>
      <c r="D108" s="57"/>
      <c r="E108" s="58"/>
      <c r="F108" s="59"/>
      <c r="G108" s="60"/>
    </row>
    <row r="109" spans="1:7" x14ac:dyDescent="0.25">
      <c r="A109" s="83" t="s">
        <v>893</v>
      </c>
      <c r="B109" s="57"/>
      <c r="C109" s="57"/>
      <c r="D109" s="57"/>
      <c r="E109" s="58"/>
      <c r="F109" s="59"/>
      <c r="G109" s="60"/>
    </row>
    <row r="110" spans="1:7" x14ac:dyDescent="0.25">
      <c r="A110" s="57"/>
      <c r="B110" s="57"/>
      <c r="C110" s="57"/>
      <c r="D110" s="57"/>
      <c r="E110" s="58"/>
      <c r="F110" s="59"/>
      <c r="G110" s="60"/>
    </row>
    <row r="111" spans="1:7" x14ac:dyDescent="0.25">
      <c r="A111" s="61" t="s">
        <v>175</v>
      </c>
      <c r="C111" s="62"/>
      <c r="D111" s="62"/>
    </row>
    <row r="112" spans="1:7" x14ac:dyDescent="0.25">
      <c r="A112" s="105" t="s">
        <v>738</v>
      </c>
      <c r="C112" s="62"/>
      <c r="D112" s="62"/>
      <c r="F112" s="25" t="s">
        <v>40</v>
      </c>
    </row>
    <row r="113" spans="1:6" x14ac:dyDescent="0.25">
      <c r="A113" s="65"/>
      <c r="C113" s="62"/>
      <c r="D113" s="62"/>
      <c r="F113" s="25"/>
    </row>
    <row r="114" spans="1:6" x14ac:dyDescent="0.25">
      <c r="A114" s="106" t="s">
        <v>737</v>
      </c>
      <c r="C114" s="62"/>
      <c r="D114" s="62"/>
      <c r="F114" s="25" t="s">
        <v>40</v>
      </c>
    </row>
    <row r="115" spans="1:6" x14ac:dyDescent="0.25">
      <c r="A115" s="61"/>
      <c r="C115" s="62"/>
      <c r="D115" s="62"/>
      <c r="F115" s="25"/>
    </row>
    <row r="116" spans="1:6" x14ac:dyDescent="0.25">
      <c r="A116" s="62" t="s">
        <v>176</v>
      </c>
      <c r="C116" s="62"/>
      <c r="D116" s="62"/>
      <c r="F116" s="64">
        <v>16.072099999999999</v>
      </c>
    </row>
    <row r="117" spans="1:6" x14ac:dyDescent="0.25">
      <c r="A117" s="62" t="s">
        <v>177</v>
      </c>
      <c r="C117" s="62"/>
      <c r="D117" s="62"/>
      <c r="F117" s="64">
        <v>16.461300000000001</v>
      </c>
    </row>
    <row r="118" spans="1:6" x14ac:dyDescent="0.25">
      <c r="C118" s="62"/>
      <c r="D118" s="62"/>
      <c r="F118" s="64"/>
    </row>
    <row r="119" spans="1:6" x14ac:dyDescent="0.25">
      <c r="A119" s="62" t="s">
        <v>178</v>
      </c>
      <c r="C119" s="62"/>
      <c r="D119" s="62"/>
      <c r="F119" s="25" t="s">
        <v>40</v>
      </c>
    </row>
    <row r="120" spans="1:6" x14ac:dyDescent="0.25">
      <c r="C120" s="62"/>
      <c r="D120" s="62"/>
      <c r="F120" s="25"/>
    </row>
    <row r="121" spans="1:6" x14ac:dyDescent="0.25">
      <c r="A121" s="62" t="s">
        <v>179</v>
      </c>
      <c r="C121" s="62"/>
      <c r="D121" s="62"/>
      <c r="F121" s="25" t="s">
        <v>40</v>
      </c>
    </row>
    <row r="122" spans="1:6" x14ac:dyDescent="0.25">
      <c r="C122" s="62"/>
      <c r="D122" s="62"/>
      <c r="F122" s="25"/>
    </row>
    <row r="123" spans="1:6" x14ac:dyDescent="0.25">
      <c r="C123" s="62"/>
      <c r="D123" s="62"/>
      <c r="F123" s="25"/>
    </row>
    <row r="124" spans="1:6" x14ac:dyDescent="0.25">
      <c r="C124" s="62"/>
      <c r="D124" s="62"/>
    </row>
    <row r="125" spans="1:6" x14ac:dyDescent="0.25">
      <c r="C125" s="62"/>
      <c r="D125" s="62"/>
    </row>
  </sheetData>
  <mergeCells count="3">
    <mergeCell ref="A4:G4"/>
    <mergeCell ref="B106:G106"/>
    <mergeCell ref="B107:G107"/>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118"/>
  <sheetViews>
    <sheetView showGridLines="0"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6" customWidth="1"/>
    <col min="5" max="5" width="9.7109375" style="63" bestFit="1" customWidth="1"/>
    <col min="6" max="6" width="14.28515625" style="63" bestFit="1" customWidth="1"/>
    <col min="7" max="7" width="9.7109375" style="25" customWidth="1"/>
    <col min="8" max="8" width="7.28515625" style="66" customWidth="1"/>
    <col min="9" max="16384" width="9.140625" style="27"/>
  </cols>
  <sheetData>
    <row r="1" spans="1:8" s="28" customFormat="1" x14ac:dyDescent="0.25">
      <c r="A1" s="1" t="s">
        <v>469</v>
      </c>
      <c r="B1" s="1"/>
      <c r="C1" s="67"/>
      <c r="D1" s="67"/>
      <c r="E1" s="25"/>
      <c r="F1" s="26"/>
      <c r="G1" s="26"/>
      <c r="H1" s="27"/>
    </row>
    <row r="2" spans="1:8" s="28" customFormat="1" x14ac:dyDescent="0.25">
      <c r="A2" s="1" t="s">
        <v>672</v>
      </c>
      <c r="B2" s="1"/>
      <c r="C2" s="67"/>
      <c r="D2" s="67"/>
      <c r="E2" s="26"/>
      <c r="F2" s="26"/>
      <c r="G2" s="26"/>
      <c r="H2" s="27"/>
    </row>
    <row r="3" spans="1:8" s="28" customFormat="1" x14ac:dyDescent="0.25">
      <c r="A3" s="1" t="s">
        <v>1069</v>
      </c>
      <c r="B3" s="1"/>
      <c r="C3" s="67"/>
      <c r="D3" s="67"/>
      <c r="E3" s="25"/>
      <c r="F3" s="25"/>
      <c r="G3" s="26"/>
      <c r="H3" s="27"/>
    </row>
    <row r="4" spans="1:8" s="30" customFormat="1" x14ac:dyDescent="0.25">
      <c r="A4" s="109"/>
      <c r="B4" s="109"/>
      <c r="C4" s="109"/>
      <c r="D4" s="109"/>
      <c r="E4" s="109"/>
      <c r="F4" s="109"/>
      <c r="G4" s="109"/>
      <c r="H4" s="109"/>
    </row>
    <row r="5" spans="1:8" s="28" customFormat="1" ht="30" x14ac:dyDescent="0.25">
      <c r="A5" s="31" t="s">
        <v>113</v>
      </c>
      <c r="B5" s="31" t="s">
        <v>114</v>
      </c>
      <c r="C5" s="31" t="s">
        <v>115</v>
      </c>
      <c r="D5" s="31" t="s">
        <v>116</v>
      </c>
      <c r="E5" s="32" t="s">
        <v>0</v>
      </c>
      <c r="F5" s="32" t="s">
        <v>117</v>
      </c>
      <c r="G5" s="32" t="s">
        <v>1</v>
      </c>
      <c r="H5" s="31" t="s">
        <v>41</v>
      </c>
    </row>
    <row r="6" spans="1:8" s="28" customFormat="1" x14ac:dyDescent="0.25">
      <c r="A6" s="33" t="s">
        <v>180</v>
      </c>
      <c r="B6" s="33"/>
      <c r="C6" s="68"/>
      <c r="D6" s="68"/>
      <c r="E6" s="34"/>
      <c r="F6" s="35"/>
      <c r="G6" s="36"/>
      <c r="H6" s="37"/>
    </row>
    <row r="7" spans="1:8" s="28" customFormat="1" x14ac:dyDescent="0.25">
      <c r="A7" s="38" t="s">
        <v>181</v>
      </c>
      <c r="B7" s="38"/>
      <c r="C7" s="31"/>
      <c r="D7" s="69"/>
      <c r="E7" s="39"/>
      <c r="F7" s="35"/>
      <c r="G7" s="36"/>
      <c r="H7" s="37"/>
    </row>
    <row r="8" spans="1:8" s="28" customFormat="1" ht="45" x14ac:dyDescent="0.25">
      <c r="A8" s="88" t="s">
        <v>816</v>
      </c>
      <c r="B8" s="40" t="s">
        <v>817</v>
      </c>
      <c r="C8" s="37" t="s">
        <v>182</v>
      </c>
      <c r="D8" s="70" t="s">
        <v>183</v>
      </c>
      <c r="E8" s="41">
        <v>1</v>
      </c>
      <c r="F8" s="42">
        <v>1048855.75</v>
      </c>
      <c r="G8" s="42">
        <v>0.84961411678824672</v>
      </c>
      <c r="H8" s="37" t="s">
        <v>184</v>
      </c>
    </row>
    <row r="9" spans="1:8" s="28" customFormat="1" ht="45" x14ac:dyDescent="0.25">
      <c r="A9" s="88" t="s">
        <v>263</v>
      </c>
      <c r="B9" s="40" t="s">
        <v>49</v>
      </c>
      <c r="C9" s="37" t="s">
        <v>182</v>
      </c>
      <c r="D9" s="70" t="s">
        <v>183</v>
      </c>
      <c r="E9" s="41">
        <v>1</v>
      </c>
      <c r="F9" s="42">
        <v>1040178.8</v>
      </c>
      <c r="G9" s="42">
        <v>0.84258544844117811</v>
      </c>
      <c r="H9" s="37" t="s">
        <v>184</v>
      </c>
    </row>
    <row r="10" spans="1:8" s="28" customFormat="1" ht="45" x14ac:dyDescent="0.25">
      <c r="A10" s="40" t="s">
        <v>974</v>
      </c>
      <c r="B10" s="40" t="s">
        <v>975</v>
      </c>
      <c r="C10" s="37" t="s">
        <v>182</v>
      </c>
      <c r="D10" s="70" t="s">
        <v>183</v>
      </c>
      <c r="E10" s="41">
        <v>10</v>
      </c>
      <c r="F10" s="42">
        <v>1010233.56</v>
      </c>
      <c r="G10" s="42">
        <v>0.81832863463755268</v>
      </c>
      <c r="H10" s="37" t="s">
        <v>184</v>
      </c>
    </row>
    <row r="11" spans="1:8" s="28" customFormat="1" x14ac:dyDescent="0.25">
      <c r="A11" s="40" t="s">
        <v>269</v>
      </c>
      <c r="B11" s="40" t="s">
        <v>70</v>
      </c>
      <c r="C11" s="37" t="s">
        <v>146</v>
      </c>
      <c r="D11" s="70" t="s">
        <v>147</v>
      </c>
      <c r="E11" s="41">
        <v>1</v>
      </c>
      <c r="F11" s="42">
        <v>1083938.17</v>
      </c>
      <c r="G11" s="42">
        <v>0.87803224700595695</v>
      </c>
      <c r="H11" s="37" t="s">
        <v>184</v>
      </c>
    </row>
    <row r="12" spans="1:8" s="28" customFormat="1" x14ac:dyDescent="0.25">
      <c r="A12" s="40" t="s">
        <v>623</v>
      </c>
      <c r="B12" s="40" t="s">
        <v>624</v>
      </c>
      <c r="C12" s="37" t="s">
        <v>146</v>
      </c>
      <c r="D12" s="70" t="s">
        <v>147</v>
      </c>
      <c r="E12" s="41">
        <v>10</v>
      </c>
      <c r="F12" s="42">
        <v>1015100.21</v>
      </c>
      <c r="G12" s="42">
        <v>0.82227081118706136</v>
      </c>
      <c r="H12" s="37" t="s">
        <v>184</v>
      </c>
    </row>
    <row r="13" spans="1:8" s="28" customFormat="1" ht="30" x14ac:dyDescent="0.25">
      <c r="A13" s="40" t="s">
        <v>948</v>
      </c>
      <c r="B13" s="40" t="s">
        <v>949</v>
      </c>
      <c r="C13" s="37" t="s">
        <v>900</v>
      </c>
      <c r="D13" s="70" t="s">
        <v>901</v>
      </c>
      <c r="E13" s="41">
        <v>40</v>
      </c>
      <c r="F13" s="42">
        <v>4009537.76</v>
      </c>
      <c r="G13" s="42">
        <v>3.2478821636736264</v>
      </c>
      <c r="H13" s="37" t="s">
        <v>351</v>
      </c>
    </row>
    <row r="14" spans="1:8" s="28" customFormat="1" ht="30" x14ac:dyDescent="0.25">
      <c r="A14" s="88" t="s">
        <v>352</v>
      </c>
      <c r="B14" s="40" t="s">
        <v>353</v>
      </c>
      <c r="C14" s="37" t="s">
        <v>188</v>
      </c>
      <c r="D14" s="70" t="s">
        <v>189</v>
      </c>
      <c r="E14" s="41">
        <v>6</v>
      </c>
      <c r="F14" s="42">
        <v>5969246.0700000003</v>
      </c>
      <c r="G14" s="42">
        <v>4.8353224241319772</v>
      </c>
      <c r="H14" s="37" t="s">
        <v>184</v>
      </c>
    </row>
    <row r="15" spans="1:8" s="28" customFormat="1" ht="30" x14ac:dyDescent="0.25">
      <c r="A15" s="88" t="s">
        <v>627</v>
      </c>
      <c r="B15" s="40" t="s">
        <v>628</v>
      </c>
      <c r="C15" s="37" t="s">
        <v>188</v>
      </c>
      <c r="D15" s="70" t="s">
        <v>189</v>
      </c>
      <c r="E15" s="41">
        <v>3</v>
      </c>
      <c r="F15" s="42">
        <v>2991205.51</v>
      </c>
      <c r="G15" s="42">
        <v>2.4229932738708699</v>
      </c>
      <c r="H15" s="37" t="s">
        <v>184</v>
      </c>
    </row>
    <row r="16" spans="1:8" s="28" customFormat="1" ht="30" x14ac:dyDescent="0.25">
      <c r="A16" s="88" t="s">
        <v>683</v>
      </c>
      <c r="B16" s="40" t="s">
        <v>684</v>
      </c>
      <c r="C16" s="37" t="s">
        <v>188</v>
      </c>
      <c r="D16" s="70" t="s">
        <v>189</v>
      </c>
      <c r="E16" s="41">
        <v>1</v>
      </c>
      <c r="F16" s="42">
        <v>1015270.17</v>
      </c>
      <c r="G16" s="42">
        <v>0.82240848542423772</v>
      </c>
      <c r="H16" s="37" t="s">
        <v>184</v>
      </c>
    </row>
    <row r="17" spans="1:8" s="28" customFormat="1" ht="30" x14ac:dyDescent="0.25">
      <c r="A17" s="88" t="s">
        <v>275</v>
      </c>
      <c r="B17" s="40" t="s">
        <v>446</v>
      </c>
      <c r="C17" s="37" t="s">
        <v>156</v>
      </c>
      <c r="D17" s="70" t="s">
        <v>157</v>
      </c>
      <c r="E17" s="41">
        <v>60</v>
      </c>
      <c r="F17" s="42">
        <v>6171256.2999999998</v>
      </c>
      <c r="G17" s="42">
        <v>4.9989585992148138</v>
      </c>
      <c r="H17" s="37" t="s">
        <v>184</v>
      </c>
    </row>
    <row r="18" spans="1:8" s="28" customFormat="1" ht="30" x14ac:dyDescent="0.25">
      <c r="A18" s="88" t="s">
        <v>916</v>
      </c>
      <c r="B18" s="40" t="s">
        <v>917</v>
      </c>
      <c r="C18" s="37" t="s">
        <v>156</v>
      </c>
      <c r="D18" s="70" t="s">
        <v>157</v>
      </c>
      <c r="E18" s="41">
        <v>40</v>
      </c>
      <c r="F18" s="42">
        <v>4087585.6</v>
      </c>
      <c r="G18" s="42">
        <v>3.3111039619512552</v>
      </c>
      <c r="H18" s="37" t="s">
        <v>184</v>
      </c>
    </row>
    <row r="19" spans="1:8" s="28" customFormat="1" ht="30" x14ac:dyDescent="0.25">
      <c r="A19" s="88" t="s">
        <v>1033</v>
      </c>
      <c r="B19" s="40" t="s">
        <v>1034</v>
      </c>
      <c r="C19" s="37" t="s">
        <v>156</v>
      </c>
      <c r="D19" s="70" t="s">
        <v>157</v>
      </c>
      <c r="E19" s="41">
        <v>30</v>
      </c>
      <c r="F19" s="42">
        <v>3015319.51</v>
      </c>
      <c r="G19" s="42">
        <v>2.4425265555563942</v>
      </c>
      <c r="H19" s="37" t="s">
        <v>184</v>
      </c>
    </row>
    <row r="20" spans="1:8" s="28" customFormat="1" ht="30" x14ac:dyDescent="0.25">
      <c r="A20" s="88" t="s">
        <v>339</v>
      </c>
      <c r="B20" s="40" t="s">
        <v>468</v>
      </c>
      <c r="C20" s="37" t="s">
        <v>156</v>
      </c>
      <c r="D20" s="70" t="s">
        <v>157</v>
      </c>
      <c r="E20" s="41">
        <v>1</v>
      </c>
      <c r="F20" s="42">
        <v>1045522.65</v>
      </c>
      <c r="G20" s="42">
        <v>0.84691417562601634</v>
      </c>
      <c r="H20" s="37" t="s">
        <v>184</v>
      </c>
    </row>
    <row r="21" spans="1:8" s="28" customFormat="1" ht="30" x14ac:dyDescent="0.25">
      <c r="A21" s="88" t="s">
        <v>952</v>
      </c>
      <c r="B21" s="40" t="s">
        <v>953</v>
      </c>
      <c r="C21" s="37" t="s">
        <v>156</v>
      </c>
      <c r="D21" s="70" t="s">
        <v>157</v>
      </c>
      <c r="E21" s="41">
        <v>10</v>
      </c>
      <c r="F21" s="42">
        <v>1021979.8</v>
      </c>
      <c r="G21" s="42">
        <v>0.82784354774470081</v>
      </c>
      <c r="H21" s="37" t="s">
        <v>184</v>
      </c>
    </row>
    <row r="22" spans="1:8" s="28" customFormat="1" ht="30" x14ac:dyDescent="0.25">
      <c r="A22" s="88" t="s">
        <v>272</v>
      </c>
      <c r="B22" s="40" t="s">
        <v>42</v>
      </c>
      <c r="C22" s="37" t="s">
        <v>156</v>
      </c>
      <c r="D22" s="70" t="s">
        <v>157</v>
      </c>
      <c r="E22" s="41">
        <v>1</v>
      </c>
      <c r="F22" s="42">
        <v>965628.37</v>
      </c>
      <c r="G22" s="42">
        <v>0.7821966888423163</v>
      </c>
      <c r="H22" s="37" t="s">
        <v>184</v>
      </c>
    </row>
    <row r="23" spans="1:8" s="28" customFormat="1" ht="30" x14ac:dyDescent="0.25">
      <c r="A23" s="88" t="s">
        <v>1037</v>
      </c>
      <c r="B23" s="40" t="s">
        <v>1038</v>
      </c>
      <c r="C23" s="37" t="s">
        <v>158</v>
      </c>
      <c r="D23" s="70" t="s">
        <v>159</v>
      </c>
      <c r="E23" s="41">
        <v>50</v>
      </c>
      <c r="F23" s="42">
        <v>5024404.46</v>
      </c>
      <c r="G23" s="42">
        <v>4.069963822641796</v>
      </c>
      <c r="H23" s="37" t="s">
        <v>184</v>
      </c>
    </row>
    <row r="24" spans="1:8" s="28" customFormat="1" ht="30" x14ac:dyDescent="0.25">
      <c r="A24" s="88" t="s">
        <v>273</v>
      </c>
      <c r="B24" s="40" t="s">
        <v>58</v>
      </c>
      <c r="C24" s="37" t="s">
        <v>158</v>
      </c>
      <c r="D24" s="70" t="s">
        <v>159</v>
      </c>
      <c r="E24" s="41">
        <v>4</v>
      </c>
      <c r="F24" s="42">
        <v>4076979.8</v>
      </c>
      <c r="G24" s="42">
        <v>3.3025128497798888</v>
      </c>
      <c r="H24" s="37" t="s">
        <v>184</v>
      </c>
    </row>
    <row r="25" spans="1:8" s="28" customFormat="1" ht="30" x14ac:dyDescent="0.25">
      <c r="A25" s="88" t="s">
        <v>826</v>
      </c>
      <c r="B25" s="40" t="s">
        <v>827</v>
      </c>
      <c r="C25" s="37" t="s">
        <v>158</v>
      </c>
      <c r="D25" s="70" t="s">
        <v>159</v>
      </c>
      <c r="E25" s="41">
        <v>40</v>
      </c>
      <c r="F25" s="42">
        <v>4004345.87</v>
      </c>
      <c r="G25" s="42">
        <v>3.2436765300230403</v>
      </c>
      <c r="H25" s="37" t="s">
        <v>184</v>
      </c>
    </row>
    <row r="26" spans="1:8" s="28" customFormat="1" x14ac:dyDescent="0.25">
      <c r="A26" s="88" t="s">
        <v>999</v>
      </c>
      <c r="B26" s="40" t="s">
        <v>1000</v>
      </c>
      <c r="C26" s="37" t="s">
        <v>190</v>
      </c>
      <c r="D26" s="70" t="s">
        <v>191</v>
      </c>
      <c r="E26" s="41">
        <v>80</v>
      </c>
      <c r="F26" s="42">
        <v>8139183.0599999996</v>
      </c>
      <c r="G26" s="42">
        <v>6.5930561251151643</v>
      </c>
      <c r="H26" s="37" t="s">
        <v>184</v>
      </c>
    </row>
    <row r="27" spans="1:8" s="28" customFormat="1" x14ac:dyDescent="0.25">
      <c r="A27" s="88" t="s">
        <v>891</v>
      </c>
      <c r="B27" s="40" t="s">
        <v>892</v>
      </c>
      <c r="C27" s="37" t="s">
        <v>190</v>
      </c>
      <c r="D27" s="70" t="s">
        <v>191</v>
      </c>
      <c r="E27" s="41">
        <v>50</v>
      </c>
      <c r="F27" s="42">
        <v>5025328.96</v>
      </c>
      <c r="G27" s="42">
        <v>4.0707127037448174</v>
      </c>
      <c r="H27" s="37" t="s">
        <v>184</v>
      </c>
    </row>
    <row r="28" spans="1:8" s="28" customFormat="1" x14ac:dyDescent="0.25">
      <c r="A28" s="88" t="s">
        <v>920</v>
      </c>
      <c r="B28" s="40" t="s">
        <v>921</v>
      </c>
      <c r="C28" s="37" t="s">
        <v>190</v>
      </c>
      <c r="D28" s="70" t="s">
        <v>191</v>
      </c>
      <c r="E28" s="41">
        <v>40</v>
      </c>
      <c r="F28" s="42">
        <v>4048940.37</v>
      </c>
      <c r="G28" s="42">
        <v>3.2797998165008169</v>
      </c>
      <c r="H28" s="37" t="s">
        <v>184</v>
      </c>
    </row>
    <row r="29" spans="1:8" s="28" customFormat="1" x14ac:dyDescent="0.25">
      <c r="A29" s="88" t="s">
        <v>282</v>
      </c>
      <c r="B29" s="40" t="s">
        <v>65</v>
      </c>
      <c r="C29" s="37" t="s">
        <v>190</v>
      </c>
      <c r="D29" s="70" t="s">
        <v>191</v>
      </c>
      <c r="E29" s="41">
        <v>3</v>
      </c>
      <c r="F29" s="42">
        <v>3252555.11</v>
      </c>
      <c r="G29" s="42">
        <v>2.6346966559393401</v>
      </c>
      <c r="H29" s="37" t="s">
        <v>184</v>
      </c>
    </row>
    <row r="30" spans="1:8" s="28" customFormat="1" ht="30" x14ac:dyDescent="0.25">
      <c r="A30" s="88" t="s">
        <v>743</v>
      </c>
      <c r="B30" s="40" t="s">
        <v>744</v>
      </c>
      <c r="C30" s="37" t="s">
        <v>190</v>
      </c>
      <c r="D30" s="70" t="s">
        <v>191</v>
      </c>
      <c r="E30" s="41">
        <v>10</v>
      </c>
      <c r="F30" s="42">
        <v>1007682.31</v>
      </c>
      <c r="G30" s="42">
        <v>0.81626202250766156</v>
      </c>
      <c r="H30" s="37" t="s">
        <v>184</v>
      </c>
    </row>
    <row r="31" spans="1:8" s="28" customFormat="1" x14ac:dyDescent="0.25">
      <c r="A31" s="88" t="s">
        <v>922</v>
      </c>
      <c r="B31" s="40" t="s">
        <v>923</v>
      </c>
      <c r="C31" s="37" t="s">
        <v>190</v>
      </c>
      <c r="D31" s="70" t="s">
        <v>191</v>
      </c>
      <c r="E31" s="41">
        <v>10</v>
      </c>
      <c r="F31" s="42">
        <v>1005199.65</v>
      </c>
      <c r="G31" s="42">
        <v>0.81425097095630616</v>
      </c>
      <c r="H31" s="37" t="s">
        <v>184</v>
      </c>
    </row>
    <row r="32" spans="1:8" s="28" customFormat="1" x14ac:dyDescent="0.25">
      <c r="A32" s="88" t="s">
        <v>281</v>
      </c>
      <c r="B32" s="40" t="s">
        <v>45</v>
      </c>
      <c r="C32" s="37" t="s">
        <v>190</v>
      </c>
      <c r="D32" s="70" t="s">
        <v>191</v>
      </c>
      <c r="E32" s="41">
        <v>1</v>
      </c>
      <c r="F32" s="42">
        <v>995947.99</v>
      </c>
      <c r="G32" s="42">
        <v>0.80675676506600602</v>
      </c>
      <c r="H32" s="37" t="s">
        <v>184</v>
      </c>
    </row>
    <row r="33" spans="1:8" s="28" customFormat="1" x14ac:dyDescent="0.25">
      <c r="A33" s="88" t="s">
        <v>1001</v>
      </c>
      <c r="B33" s="40" t="s">
        <v>1002</v>
      </c>
      <c r="C33" s="37" t="s">
        <v>160</v>
      </c>
      <c r="D33" s="70" t="s">
        <v>161</v>
      </c>
      <c r="E33" s="41">
        <v>70</v>
      </c>
      <c r="F33" s="42">
        <v>7032115</v>
      </c>
      <c r="G33" s="42">
        <v>5.6962877639545582</v>
      </c>
      <c r="H33" s="37" t="s">
        <v>184</v>
      </c>
    </row>
    <row r="34" spans="1:8" s="28" customFormat="1" ht="30" x14ac:dyDescent="0.25">
      <c r="A34" s="88" t="s">
        <v>691</v>
      </c>
      <c r="B34" s="40" t="s">
        <v>692</v>
      </c>
      <c r="C34" s="37" t="s">
        <v>160</v>
      </c>
      <c r="D34" s="70" t="s">
        <v>161</v>
      </c>
      <c r="E34" s="41">
        <v>3000</v>
      </c>
      <c r="F34" s="42">
        <v>3031270.8</v>
      </c>
      <c r="G34" s="42">
        <v>2.455447723376643</v>
      </c>
      <c r="H34" s="37" t="s">
        <v>351</v>
      </c>
    </row>
    <row r="35" spans="1:8" s="28" customFormat="1" ht="30" x14ac:dyDescent="0.25">
      <c r="A35" s="88" t="s">
        <v>879</v>
      </c>
      <c r="B35" s="40" t="s">
        <v>880</v>
      </c>
      <c r="C35" s="37" t="s">
        <v>160</v>
      </c>
      <c r="D35" s="70" t="s">
        <v>161</v>
      </c>
      <c r="E35" s="41">
        <v>30</v>
      </c>
      <c r="F35" s="42">
        <v>3016200.37</v>
      </c>
      <c r="G35" s="42">
        <v>2.4432400865552131</v>
      </c>
      <c r="H35" s="37" t="s">
        <v>184</v>
      </c>
    </row>
    <row r="36" spans="1:8" s="28" customFormat="1" x14ac:dyDescent="0.25">
      <c r="A36" s="88" t="s">
        <v>1045</v>
      </c>
      <c r="B36" s="40" t="s">
        <v>1046</v>
      </c>
      <c r="C36" s="37" t="s">
        <v>160</v>
      </c>
      <c r="D36" s="70" t="s">
        <v>161</v>
      </c>
      <c r="E36" s="41">
        <v>2</v>
      </c>
      <c r="F36" s="42">
        <v>2231704.83</v>
      </c>
      <c r="G36" s="42">
        <v>1.8077680635039797</v>
      </c>
      <c r="H36" s="37" t="s">
        <v>184</v>
      </c>
    </row>
    <row r="37" spans="1:8" s="28" customFormat="1" x14ac:dyDescent="0.25">
      <c r="A37" s="88" t="s">
        <v>290</v>
      </c>
      <c r="B37" s="40" t="s">
        <v>46</v>
      </c>
      <c r="C37" s="37" t="s">
        <v>160</v>
      </c>
      <c r="D37" s="70" t="s">
        <v>161</v>
      </c>
      <c r="E37" s="41">
        <v>2</v>
      </c>
      <c r="F37" s="42">
        <v>2041656.07</v>
      </c>
      <c r="G37" s="42">
        <v>1.6538211462333241</v>
      </c>
      <c r="H37" s="37" t="s">
        <v>184</v>
      </c>
    </row>
    <row r="38" spans="1:8" s="28" customFormat="1" x14ac:dyDescent="0.25">
      <c r="A38" s="88" t="s">
        <v>693</v>
      </c>
      <c r="B38" s="40" t="s">
        <v>694</v>
      </c>
      <c r="C38" s="37" t="s">
        <v>160</v>
      </c>
      <c r="D38" s="70" t="s">
        <v>161</v>
      </c>
      <c r="E38" s="41">
        <v>20</v>
      </c>
      <c r="F38" s="42">
        <v>2040701.5</v>
      </c>
      <c r="G38" s="42">
        <v>1.6530479072560265</v>
      </c>
      <c r="H38" s="37" t="s">
        <v>184</v>
      </c>
    </row>
    <row r="39" spans="1:8" s="28" customFormat="1" ht="30" x14ac:dyDescent="0.25">
      <c r="A39" s="88" t="s">
        <v>930</v>
      </c>
      <c r="B39" s="40" t="s">
        <v>931</v>
      </c>
      <c r="C39" s="37" t="s">
        <v>160</v>
      </c>
      <c r="D39" s="70" t="s">
        <v>161</v>
      </c>
      <c r="E39" s="41">
        <v>20</v>
      </c>
      <c r="F39" s="42">
        <v>2025189.51</v>
      </c>
      <c r="G39" s="42">
        <v>1.6404825895910586</v>
      </c>
      <c r="H39" s="37" t="s">
        <v>351</v>
      </c>
    </row>
    <row r="40" spans="1:8" s="28" customFormat="1" x14ac:dyDescent="0.25">
      <c r="A40" s="88" t="s">
        <v>637</v>
      </c>
      <c r="B40" s="40" t="s">
        <v>638</v>
      </c>
      <c r="C40" s="37" t="s">
        <v>160</v>
      </c>
      <c r="D40" s="70" t="s">
        <v>161</v>
      </c>
      <c r="E40" s="41">
        <v>20</v>
      </c>
      <c r="F40" s="42">
        <v>2019252.15</v>
      </c>
      <c r="G40" s="42">
        <v>1.6356730961288222</v>
      </c>
      <c r="H40" s="37" t="s">
        <v>184</v>
      </c>
    </row>
    <row r="41" spans="1:8" s="28" customFormat="1" x14ac:dyDescent="0.25">
      <c r="A41" s="88" t="s">
        <v>571</v>
      </c>
      <c r="B41" s="40" t="s">
        <v>572</v>
      </c>
      <c r="C41" s="37" t="s">
        <v>160</v>
      </c>
      <c r="D41" s="70" t="s">
        <v>161</v>
      </c>
      <c r="E41" s="41">
        <v>2</v>
      </c>
      <c r="F41" s="42">
        <v>2017449.37</v>
      </c>
      <c r="G41" s="42">
        <v>1.634212773927735</v>
      </c>
      <c r="H41" s="37" t="s">
        <v>184</v>
      </c>
    </row>
    <row r="42" spans="1:8" s="28" customFormat="1" x14ac:dyDescent="0.25">
      <c r="A42" s="88" t="s">
        <v>926</v>
      </c>
      <c r="B42" s="40" t="s">
        <v>927</v>
      </c>
      <c r="C42" s="37" t="s">
        <v>160</v>
      </c>
      <c r="D42" s="70" t="s">
        <v>161</v>
      </c>
      <c r="E42" s="41">
        <v>20</v>
      </c>
      <c r="F42" s="42">
        <v>2017362.13</v>
      </c>
      <c r="G42" s="42">
        <v>1.6341421061208901</v>
      </c>
      <c r="H42" s="37" t="s">
        <v>184</v>
      </c>
    </row>
    <row r="43" spans="1:8" s="28" customFormat="1" x14ac:dyDescent="0.25">
      <c r="A43" s="88" t="s">
        <v>288</v>
      </c>
      <c r="B43" s="40" t="s">
        <v>195</v>
      </c>
      <c r="C43" s="37" t="s">
        <v>160</v>
      </c>
      <c r="D43" s="70" t="s">
        <v>161</v>
      </c>
      <c r="E43" s="41">
        <v>20</v>
      </c>
      <c r="F43" s="42">
        <v>2017141.61</v>
      </c>
      <c r="G43" s="42">
        <v>1.6339634763092752</v>
      </c>
      <c r="H43" s="37" t="s">
        <v>184</v>
      </c>
    </row>
    <row r="44" spans="1:8" s="28" customFormat="1" ht="30" x14ac:dyDescent="0.25">
      <c r="A44" s="88" t="s">
        <v>296</v>
      </c>
      <c r="B44" s="40" t="s">
        <v>53</v>
      </c>
      <c r="C44" s="37" t="s">
        <v>160</v>
      </c>
      <c r="D44" s="70" t="s">
        <v>161</v>
      </c>
      <c r="E44" s="41">
        <v>2</v>
      </c>
      <c r="F44" s="42">
        <v>1982960.79</v>
      </c>
      <c r="G44" s="42">
        <v>1.6062756773003093</v>
      </c>
      <c r="H44" s="37" t="s">
        <v>184</v>
      </c>
    </row>
    <row r="45" spans="1:8" s="28" customFormat="1" ht="30" x14ac:dyDescent="0.25">
      <c r="A45" s="88" t="s">
        <v>393</v>
      </c>
      <c r="B45" s="40" t="s">
        <v>394</v>
      </c>
      <c r="C45" s="37" t="s">
        <v>160</v>
      </c>
      <c r="D45" s="70" t="s">
        <v>161</v>
      </c>
      <c r="E45" s="41">
        <v>1500</v>
      </c>
      <c r="F45" s="42">
        <v>1492329.75</v>
      </c>
      <c r="G45" s="42">
        <v>1.208845375069999</v>
      </c>
      <c r="H45" s="37" t="s">
        <v>184</v>
      </c>
    </row>
    <row r="46" spans="1:8" s="28" customFormat="1" x14ac:dyDescent="0.25">
      <c r="A46" s="88" t="s">
        <v>425</v>
      </c>
      <c r="B46" s="40" t="s">
        <v>426</v>
      </c>
      <c r="C46" s="37" t="s">
        <v>160</v>
      </c>
      <c r="D46" s="70" t="s">
        <v>161</v>
      </c>
      <c r="E46" s="41">
        <v>1</v>
      </c>
      <c r="F46" s="42">
        <v>1058132.6499999999</v>
      </c>
      <c r="G46" s="42">
        <v>0.85712876806420413</v>
      </c>
      <c r="H46" s="37" t="s">
        <v>184</v>
      </c>
    </row>
    <row r="47" spans="1:8" s="28" customFormat="1" x14ac:dyDescent="0.25">
      <c r="A47" s="88" t="s">
        <v>565</v>
      </c>
      <c r="B47" s="40" t="s">
        <v>566</v>
      </c>
      <c r="C47" s="37" t="s">
        <v>160</v>
      </c>
      <c r="D47" s="70" t="s">
        <v>161</v>
      </c>
      <c r="E47" s="41">
        <v>1</v>
      </c>
      <c r="F47" s="42">
        <v>1042038.66</v>
      </c>
      <c r="G47" s="42">
        <v>0.84409200767131998</v>
      </c>
      <c r="H47" s="37" t="s">
        <v>184</v>
      </c>
    </row>
    <row r="48" spans="1:8" s="28" customFormat="1" ht="30" x14ac:dyDescent="0.25">
      <c r="A48" s="88" t="s">
        <v>932</v>
      </c>
      <c r="B48" s="40" t="s">
        <v>933</v>
      </c>
      <c r="C48" s="37" t="s">
        <v>160</v>
      </c>
      <c r="D48" s="70" t="s">
        <v>161</v>
      </c>
      <c r="E48" s="41">
        <v>1000</v>
      </c>
      <c r="F48" s="42">
        <v>1028740</v>
      </c>
      <c r="G48" s="42">
        <v>0.83331957373999321</v>
      </c>
      <c r="H48" s="37" t="s">
        <v>184</v>
      </c>
    </row>
    <row r="49" spans="1:8" s="28" customFormat="1" x14ac:dyDescent="0.25">
      <c r="A49" s="88" t="s">
        <v>340</v>
      </c>
      <c r="B49" s="40" t="s">
        <v>104</v>
      </c>
      <c r="C49" s="37" t="s">
        <v>160</v>
      </c>
      <c r="D49" s="70" t="s">
        <v>161</v>
      </c>
      <c r="E49" s="41">
        <v>1</v>
      </c>
      <c r="F49" s="42">
        <v>1023791.8</v>
      </c>
      <c r="G49" s="42">
        <v>0.8293113385058426</v>
      </c>
      <c r="H49" s="37" t="s">
        <v>184</v>
      </c>
    </row>
    <row r="50" spans="1:8" s="28" customFormat="1" x14ac:dyDescent="0.25">
      <c r="A50" s="88" t="s">
        <v>966</v>
      </c>
      <c r="B50" s="40" t="s">
        <v>967</v>
      </c>
      <c r="C50" s="37" t="s">
        <v>160</v>
      </c>
      <c r="D50" s="70" t="s">
        <v>161</v>
      </c>
      <c r="E50" s="41">
        <v>10</v>
      </c>
      <c r="F50" s="42">
        <v>1018266.3</v>
      </c>
      <c r="G50" s="42">
        <v>0.82483546772731697</v>
      </c>
      <c r="H50" s="37" t="s">
        <v>184</v>
      </c>
    </row>
    <row r="51" spans="1:8" s="28" customFormat="1" x14ac:dyDescent="0.25">
      <c r="A51" s="88" t="s">
        <v>605</v>
      </c>
      <c r="B51" s="40" t="s">
        <v>606</v>
      </c>
      <c r="C51" s="37" t="s">
        <v>160</v>
      </c>
      <c r="D51" s="70" t="s">
        <v>161</v>
      </c>
      <c r="E51" s="41">
        <v>1000</v>
      </c>
      <c r="F51" s="42">
        <v>1008965.9</v>
      </c>
      <c r="G51" s="42">
        <v>0.81730178053365143</v>
      </c>
      <c r="H51" s="37" t="s">
        <v>351</v>
      </c>
    </row>
    <row r="52" spans="1:8" s="28" customFormat="1" ht="30" x14ac:dyDescent="0.25">
      <c r="A52" s="88" t="s">
        <v>284</v>
      </c>
      <c r="B52" s="40" t="s">
        <v>192</v>
      </c>
      <c r="C52" s="37" t="s">
        <v>160</v>
      </c>
      <c r="D52" s="70" t="s">
        <v>161</v>
      </c>
      <c r="E52" s="41">
        <v>1</v>
      </c>
      <c r="F52" s="42">
        <v>1008959.81</v>
      </c>
      <c r="G52" s="42">
        <v>0.81729684739582853</v>
      </c>
      <c r="H52" s="37" t="s">
        <v>184</v>
      </c>
    </row>
    <row r="53" spans="1:8" s="28" customFormat="1" ht="30" x14ac:dyDescent="0.25">
      <c r="A53" s="88" t="s">
        <v>1041</v>
      </c>
      <c r="B53" s="40" t="s">
        <v>1042</v>
      </c>
      <c r="C53" s="37" t="s">
        <v>160</v>
      </c>
      <c r="D53" s="70" t="s">
        <v>161</v>
      </c>
      <c r="E53" s="41">
        <v>10</v>
      </c>
      <c r="F53" s="42">
        <v>1006934.18</v>
      </c>
      <c r="G53" s="42">
        <v>0.81565600799213567</v>
      </c>
      <c r="H53" s="37" t="s">
        <v>184</v>
      </c>
    </row>
    <row r="54" spans="1:8" s="28" customFormat="1" x14ac:dyDescent="0.25">
      <c r="A54" s="88" t="s">
        <v>611</v>
      </c>
      <c r="B54" s="40" t="s">
        <v>612</v>
      </c>
      <c r="C54" s="37" t="s">
        <v>160</v>
      </c>
      <c r="D54" s="70" t="s">
        <v>161</v>
      </c>
      <c r="E54" s="41">
        <v>1</v>
      </c>
      <c r="F54" s="42">
        <v>998916.56</v>
      </c>
      <c r="G54" s="42">
        <v>0.80916142269282854</v>
      </c>
      <c r="H54" s="37" t="s">
        <v>184</v>
      </c>
    </row>
    <row r="55" spans="1:8" s="28" customFormat="1" x14ac:dyDescent="0.25">
      <c r="A55" s="88" t="s">
        <v>968</v>
      </c>
      <c r="B55" s="40" t="s">
        <v>969</v>
      </c>
      <c r="C55" s="37" t="s">
        <v>160</v>
      </c>
      <c r="D55" s="70" t="s">
        <v>161</v>
      </c>
      <c r="E55" s="41">
        <v>1</v>
      </c>
      <c r="F55" s="42">
        <v>989473.28000000003</v>
      </c>
      <c r="G55" s="42">
        <v>0.8015119971194985</v>
      </c>
      <c r="H55" s="37" t="s">
        <v>184</v>
      </c>
    </row>
    <row r="56" spans="1:8" s="28" customFormat="1" x14ac:dyDescent="0.25">
      <c r="A56" s="88" t="s">
        <v>883</v>
      </c>
      <c r="B56" s="40" t="s">
        <v>884</v>
      </c>
      <c r="C56" s="37" t="s">
        <v>160</v>
      </c>
      <c r="D56" s="70" t="s">
        <v>161</v>
      </c>
      <c r="E56" s="41">
        <v>1</v>
      </c>
      <c r="F56" s="42">
        <v>968090.9</v>
      </c>
      <c r="G56" s="42">
        <v>0.78419143430756688</v>
      </c>
      <c r="H56" s="37" t="s">
        <v>184</v>
      </c>
    </row>
    <row r="57" spans="1:8" s="28" customFormat="1" x14ac:dyDescent="0.25">
      <c r="A57" s="43"/>
      <c r="B57" s="43"/>
      <c r="C57" s="71"/>
      <c r="D57" s="72"/>
      <c r="E57" s="41"/>
      <c r="F57" s="42"/>
      <c r="G57" s="42"/>
      <c r="H57" s="37"/>
    </row>
    <row r="58" spans="1:8" s="28" customFormat="1" x14ac:dyDescent="0.25">
      <c r="A58" s="38" t="s">
        <v>168</v>
      </c>
      <c r="B58" s="40"/>
      <c r="C58" s="37"/>
      <c r="D58" s="70"/>
      <c r="E58" s="41"/>
      <c r="F58" s="42"/>
      <c r="G58" s="42"/>
      <c r="H58" s="37"/>
    </row>
    <row r="59" spans="1:8" s="28" customFormat="1" x14ac:dyDescent="0.25">
      <c r="A59" s="40" t="s">
        <v>169</v>
      </c>
      <c r="B59" s="40"/>
      <c r="C59" s="37"/>
      <c r="D59" s="70"/>
      <c r="E59" s="41"/>
      <c r="F59" s="42"/>
      <c r="G59" s="42"/>
      <c r="H59" s="37"/>
    </row>
    <row r="60" spans="1:8" s="28" customFormat="1" ht="30" x14ac:dyDescent="0.25">
      <c r="A60" s="88" t="s">
        <v>262</v>
      </c>
      <c r="B60" s="40" t="s">
        <v>518</v>
      </c>
      <c r="C60" s="37" t="s">
        <v>170</v>
      </c>
      <c r="D60" s="70" t="s">
        <v>171</v>
      </c>
      <c r="E60" s="41">
        <v>3128.8470000000002</v>
      </c>
      <c r="F60" s="42">
        <v>4093162.65</v>
      </c>
      <c r="G60" s="42">
        <v>3.3156215902428809</v>
      </c>
      <c r="H60" s="37"/>
    </row>
    <row r="61" spans="1:8" s="28" customFormat="1" x14ac:dyDescent="0.25">
      <c r="A61" s="40"/>
      <c r="B61" s="40"/>
      <c r="C61" s="37"/>
      <c r="D61" s="70"/>
      <c r="E61" s="41"/>
      <c r="F61" s="42"/>
      <c r="G61" s="42"/>
      <c r="H61" s="37"/>
    </row>
    <row r="62" spans="1:8" s="28" customFormat="1" x14ac:dyDescent="0.25">
      <c r="A62" s="69" t="s">
        <v>338</v>
      </c>
      <c r="B62" s="40"/>
      <c r="C62" s="37"/>
      <c r="D62" s="70"/>
      <c r="E62" s="41"/>
      <c r="F62" s="42"/>
      <c r="G62" s="42"/>
      <c r="H62" s="37"/>
    </row>
    <row r="63" spans="1:8" s="28" customFormat="1" x14ac:dyDescent="0.25">
      <c r="A63" s="89" t="s">
        <v>757</v>
      </c>
      <c r="B63" s="40"/>
      <c r="C63" s="37"/>
      <c r="D63" s="70"/>
      <c r="E63" s="41"/>
      <c r="F63" s="42">
        <v>3461931.9</v>
      </c>
      <c r="G63" s="42">
        <v>2.8043000322966782</v>
      </c>
      <c r="H63" s="37"/>
    </row>
    <row r="64" spans="1:8" s="28" customFormat="1" x14ac:dyDescent="0.25">
      <c r="A64" s="70" t="s">
        <v>758</v>
      </c>
      <c r="B64" s="40"/>
      <c r="C64" s="37"/>
      <c r="D64" s="70"/>
      <c r="E64" s="41"/>
      <c r="F64" s="42">
        <v>0.54</v>
      </c>
      <c r="G64" s="42" t="s">
        <v>860</v>
      </c>
      <c r="H64" s="37"/>
    </row>
    <row r="65" spans="1:8" s="28" customFormat="1" x14ac:dyDescent="0.25">
      <c r="A65" s="70" t="s">
        <v>759</v>
      </c>
      <c r="B65" s="40"/>
      <c r="C65" s="37"/>
      <c r="D65" s="70"/>
      <c r="E65" s="41"/>
      <c r="F65" s="42">
        <v>-293326.46000000002</v>
      </c>
      <c r="G65" s="42">
        <v>-0.23760544998859245</v>
      </c>
      <c r="H65" s="37"/>
    </row>
    <row r="66" spans="1:8" s="28" customFormat="1" x14ac:dyDescent="0.25">
      <c r="A66" s="31" t="s">
        <v>172</v>
      </c>
      <c r="B66" s="31"/>
      <c r="C66" s="31"/>
      <c r="D66" s="69"/>
      <c r="E66" s="36">
        <f>SUM(E6:E65)</f>
        <v>10366.847</v>
      </c>
      <c r="F66" s="36">
        <f>SUM(F6:F65)</f>
        <v>123450838.36000006</v>
      </c>
      <c r="G66" s="36">
        <f>SUM(G6:G65)</f>
        <v>100</v>
      </c>
      <c r="H66" s="37"/>
    </row>
    <row r="67" spans="1:8" s="28" customFormat="1" x14ac:dyDescent="0.25">
      <c r="A67" s="48"/>
      <c r="B67" s="48"/>
      <c r="C67" s="55"/>
      <c r="D67" s="55"/>
      <c r="E67" s="32"/>
      <c r="F67" s="35"/>
      <c r="G67" s="32"/>
      <c r="H67" s="37"/>
    </row>
    <row r="68" spans="1:8" s="28" customFormat="1" x14ac:dyDescent="0.25">
      <c r="A68" s="44" t="s">
        <v>38</v>
      </c>
      <c r="B68" s="111">
        <v>8.44</v>
      </c>
      <c r="C68" s="112"/>
      <c r="D68" s="112"/>
      <c r="E68" s="112"/>
      <c r="F68" s="112"/>
      <c r="G68" s="112"/>
      <c r="H68" s="113"/>
    </row>
    <row r="69" spans="1:8" s="28" customFormat="1" x14ac:dyDescent="0.25">
      <c r="A69" s="44" t="s">
        <v>202</v>
      </c>
      <c r="B69" s="111">
        <v>5.48</v>
      </c>
      <c r="C69" s="112"/>
      <c r="D69" s="112"/>
      <c r="E69" s="112"/>
      <c r="F69" s="112"/>
      <c r="G69" s="112"/>
      <c r="H69" s="113"/>
    </row>
    <row r="70" spans="1:8" s="28" customFormat="1" ht="30" x14ac:dyDescent="0.25">
      <c r="A70" s="38" t="s">
        <v>203</v>
      </c>
      <c r="B70" s="111">
        <v>7.49</v>
      </c>
      <c r="C70" s="112"/>
      <c r="D70" s="112"/>
      <c r="E70" s="112"/>
      <c r="F70" s="112"/>
      <c r="G70" s="112"/>
      <c r="H70" s="113"/>
    </row>
    <row r="71" spans="1:8" s="28" customFormat="1" x14ac:dyDescent="0.25">
      <c r="A71" s="44"/>
      <c r="B71" s="44"/>
      <c r="C71" s="53"/>
      <c r="D71" s="53"/>
      <c r="E71" s="49"/>
      <c r="F71" s="35"/>
      <c r="G71" s="32"/>
      <c r="H71" s="37"/>
    </row>
    <row r="72" spans="1:8" s="28" customFormat="1" x14ac:dyDescent="0.25">
      <c r="A72" s="50" t="s">
        <v>71</v>
      </c>
      <c r="B72" s="50"/>
      <c r="C72" s="73"/>
      <c r="D72" s="73"/>
      <c r="E72" s="51"/>
      <c r="F72" s="35"/>
      <c r="G72" s="32"/>
      <c r="H72" s="37"/>
    </row>
    <row r="73" spans="1:8" s="28" customFormat="1" x14ac:dyDescent="0.25">
      <c r="A73" s="40" t="s">
        <v>204</v>
      </c>
      <c r="B73" s="40"/>
      <c r="C73" s="37"/>
      <c r="D73" s="37"/>
      <c r="E73" s="41"/>
      <c r="F73" s="42">
        <v>0</v>
      </c>
      <c r="G73" s="42">
        <v>0</v>
      </c>
      <c r="H73" s="37"/>
    </row>
    <row r="74" spans="1:8" x14ac:dyDescent="0.25">
      <c r="A74" s="48" t="s">
        <v>205</v>
      </c>
      <c r="B74" s="48"/>
      <c r="C74" s="55"/>
      <c r="D74" s="55"/>
      <c r="E74" s="49"/>
      <c r="F74" s="42">
        <v>0</v>
      </c>
      <c r="G74" s="42">
        <v>0</v>
      </c>
      <c r="H74" s="37"/>
    </row>
    <row r="75" spans="1:8" x14ac:dyDescent="0.25">
      <c r="A75" s="48" t="s">
        <v>72</v>
      </c>
      <c r="B75" s="48"/>
      <c r="C75" s="55"/>
      <c r="D75" s="55"/>
      <c r="E75" s="49"/>
      <c r="F75" s="42">
        <v>106114105.76000001</v>
      </c>
      <c r="G75" s="42">
        <v>85.956569570274056</v>
      </c>
      <c r="H75" s="37"/>
    </row>
    <row r="76" spans="1:8" x14ac:dyDescent="0.25">
      <c r="A76" s="48" t="s">
        <v>206</v>
      </c>
      <c r="B76" s="48"/>
      <c r="C76" s="55"/>
      <c r="D76" s="55"/>
      <c r="E76" s="49"/>
      <c r="F76" s="42">
        <v>0</v>
      </c>
      <c r="G76" s="42">
        <v>0</v>
      </c>
      <c r="H76" s="37"/>
    </row>
    <row r="77" spans="1:8" x14ac:dyDescent="0.25">
      <c r="A77" s="48" t="s">
        <v>207</v>
      </c>
      <c r="B77" s="48"/>
      <c r="C77" s="55"/>
      <c r="D77" s="55"/>
      <c r="E77" s="49"/>
      <c r="F77" s="42">
        <v>10074963.970000001</v>
      </c>
      <c r="G77" s="42">
        <v>8.1611142571749795</v>
      </c>
      <c r="H77" s="37"/>
    </row>
    <row r="78" spans="1:8" x14ac:dyDescent="0.25">
      <c r="A78" s="48" t="s">
        <v>208</v>
      </c>
      <c r="B78" s="48"/>
      <c r="C78" s="55"/>
      <c r="D78" s="55"/>
      <c r="E78" s="49"/>
      <c r="F78" s="42">
        <v>0</v>
      </c>
      <c r="G78" s="42">
        <v>0</v>
      </c>
      <c r="H78" s="37"/>
    </row>
    <row r="79" spans="1:8" x14ac:dyDescent="0.25">
      <c r="A79" s="48" t="s">
        <v>209</v>
      </c>
      <c r="B79" s="48"/>
      <c r="C79" s="55"/>
      <c r="D79" s="55"/>
      <c r="E79" s="49"/>
      <c r="F79" s="42">
        <v>0</v>
      </c>
      <c r="G79" s="42">
        <v>0</v>
      </c>
      <c r="H79" s="37"/>
    </row>
    <row r="80" spans="1:8" x14ac:dyDescent="0.25">
      <c r="A80" s="48" t="s">
        <v>210</v>
      </c>
      <c r="B80" s="48"/>
      <c r="C80" s="55"/>
      <c r="D80" s="55"/>
      <c r="E80" s="49"/>
      <c r="F80" s="42">
        <v>0</v>
      </c>
      <c r="G80" s="42">
        <v>0</v>
      </c>
      <c r="H80" s="37"/>
    </row>
    <row r="81" spans="1:8" x14ac:dyDescent="0.25">
      <c r="A81" s="48" t="s">
        <v>211</v>
      </c>
      <c r="B81" s="48"/>
      <c r="C81" s="55"/>
      <c r="D81" s="55"/>
      <c r="E81" s="49"/>
      <c r="F81" s="42">
        <v>0</v>
      </c>
      <c r="G81" s="42">
        <v>0</v>
      </c>
      <c r="H81" s="37"/>
    </row>
    <row r="82" spans="1:8" x14ac:dyDescent="0.25">
      <c r="A82" s="48" t="s">
        <v>212</v>
      </c>
      <c r="B82" s="48"/>
      <c r="C82" s="55"/>
      <c r="D82" s="55"/>
      <c r="E82" s="49"/>
      <c r="F82" s="42">
        <v>0</v>
      </c>
      <c r="G82" s="42">
        <v>0</v>
      </c>
      <c r="H82" s="37"/>
    </row>
    <row r="83" spans="1:8" x14ac:dyDescent="0.25">
      <c r="A83" s="48" t="s">
        <v>213</v>
      </c>
      <c r="B83" s="48"/>
      <c r="C83" s="55"/>
      <c r="D83" s="55"/>
      <c r="E83" s="49"/>
      <c r="F83" s="42">
        <v>0</v>
      </c>
      <c r="G83" s="42">
        <v>0</v>
      </c>
      <c r="H83" s="37"/>
    </row>
    <row r="84" spans="1:8" x14ac:dyDescent="0.25">
      <c r="A84" s="48" t="s">
        <v>214</v>
      </c>
      <c r="B84" s="48"/>
      <c r="C84" s="55"/>
      <c r="D84" s="55"/>
      <c r="E84" s="49"/>
      <c r="F84" s="42">
        <v>0</v>
      </c>
      <c r="G84" s="42">
        <v>0</v>
      </c>
      <c r="H84" s="37"/>
    </row>
    <row r="85" spans="1:8" x14ac:dyDescent="0.25">
      <c r="A85" s="48" t="s">
        <v>215</v>
      </c>
      <c r="B85" s="48"/>
      <c r="C85" s="55"/>
      <c r="D85" s="55"/>
      <c r="E85" s="49"/>
      <c r="F85" s="42">
        <v>0</v>
      </c>
      <c r="G85" s="42">
        <v>0</v>
      </c>
      <c r="H85" s="37"/>
    </row>
    <row r="86" spans="1:8" x14ac:dyDescent="0.25">
      <c r="A86" s="103" t="s">
        <v>735</v>
      </c>
      <c r="B86" s="48"/>
      <c r="C86" s="55"/>
      <c r="D86" s="55"/>
      <c r="E86" s="49"/>
      <c r="F86" s="42">
        <v>0</v>
      </c>
      <c r="G86" s="42">
        <v>0</v>
      </c>
      <c r="H86" s="37"/>
    </row>
    <row r="87" spans="1:8" x14ac:dyDescent="0.25">
      <c r="A87" s="104" t="s">
        <v>736</v>
      </c>
      <c r="B87" s="48"/>
      <c r="C87" s="55"/>
      <c r="D87" s="55"/>
      <c r="E87" s="49"/>
      <c r="F87" s="42">
        <v>0</v>
      </c>
      <c r="G87" s="42">
        <v>0</v>
      </c>
      <c r="H87" s="37"/>
    </row>
    <row r="88" spans="1:8" x14ac:dyDescent="0.25">
      <c r="A88" s="52" t="s">
        <v>36</v>
      </c>
      <c r="B88" s="53"/>
      <c r="C88" s="53"/>
      <c r="D88" s="53"/>
      <c r="E88" s="49"/>
      <c r="F88" s="36">
        <f>SUM(F73:F87)</f>
        <v>116189069.73</v>
      </c>
      <c r="G88" s="36">
        <f>SUM(G73:G87)</f>
        <v>94.117683827449042</v>
      </c>
      <c r="H88" s="37"/>
    </row>
    <row r="89" spans="1:8" x14ac:dyDescent="0.25">
      <c r="A89" s="52"/>
      <c r="B89" s="53"/>
      <c r="C89" s="53"/>
      <c r="D89" s="53"/>
      <c r="E89" s="49"/>
      <c r="F89" s="42"/>
      <c r="G89" s="36"/>
      <c r="H89" s="37"/>
    </row>
    <row r="90" spans="1:8" x14ac:dyDescent="0.25">
      <c r="A90" s="54" t="s">
        <v>216</v>
      </c>
      <c r="B90" s="55"/>
      <c r="C90" s="55"/>
      <c r="D90" s="55"/>
      <c r="E90" s="49"/>
      <c r="F90" s="42">
        <v>0</v>
      </c>
      <c r="G90" s="42">
        <v>0</v>
      </c>
      <c r="H90" s="37"/>
    </row>
    <row r="91" spans="1:8" x14ac:dyDescent="0.25">
      <c r="A91" s="54" t="s">
        <v>39</v>
      </c>
      <c r="B91" s="55"/>
      <c r="C91" s="55"/>
      <c r="D91" s="55"/>
      <c r="E91" s="49"/>
      <c r="F91" s="42">
        <v>0</v>
      </c>
      <c r="G91" s="42">
        <v>0</v>
      </c>
      <c r="H91" s="37"/>
    </row>
    <row r="92" spans="1:8" x14ac:dyDescent="0.25">
      <c r="A92" s="54" t="s">
        <v>217</v>
      </c>
      <c r="B92" s="55"/>
      <c r="C92" s="55"/>
      <c r="D92" s="55"/>
      <c r="E92" s="49"/>
      <c r="F92" s="42">
        <v>0</v>
      </c>
      <c r="G92" s="42">
        <v>0</v>
      </c>
      <c r="H92" s="37"/>
    </row>
    <row r="93" spans="1:8" x14ac:dyDescent="0.25">
      <c r="A93" s="54" t="s">
        <v>218</v>
      </c>
      <c r="B93" s="55"/>
      <c r="C93" s="55"/>
      <c r="D93" s="55"/>
      <c r="E93" s="49"/>
      <c r="F93" s="42">
        <v>4093162.65</v>
      </c>
      <c r="G93" s="42">
        <v>3.3156215902428809</v>
      </c>
      <c r="H93" s="37"/>
    </row>
    <row r="94" spans="1:8" x14ac:dyDescent="0.25">
      <c r="A94" s="48" t="s">
        <v>219</v>
      </c>
      <c r="B94" s="55"/>
      <c r="C94" s="55"/>
      <c r="D94" s="55"/>
      <c r="E94" s="49"/>
      <c r="F94" s="42">
        <v>3168605.98</v>
      </c>
      <c r="G94" s="42">
        <v>2.5666945823080596</v>
      </c>
      <c r="H94" s="37"/>
    </row>
    <row r="95" spans="1:8" x14ac:dyDescent="0.25">
      <c r="A95" s="48" t="s">
        <v>220</v>
      </c>
      <c r="B95" s="55"/>
      <c r="C95" s="55"/>
      <c r="D95" s="55"/>
      <c r="E95" s="49"/>
      <c r="F95" s="42">
        <v>0</v>
      </c>
      <c r="G95" s="42">
        <v>0</v>
      </c>
      <c r="H95" s="37"/>
    </row>
    <row r="96" spans="1:8" x14ac:dyDescent="0.25">
      <c r="A96" s="48" t="s">
        <v>221</v>
      </c>
      <c r="B96" s="48"/>
      <c r="C96" s="55"/>
      <c r="D96" s="55"/>
      <c r="E96" s="49"/>
      <c r="F96" s="42">
        <v>0</v>
      </c>
      <c r="G96" s="42">
        <v>0</v>
      </c>
      <c r="H96" s="48"/>
    </row>
    <row r="97" spans="1:8" x14ac:dyDescent="0.25">
      <c r="A97" s="52" t="s">
        <v>37</v>
      </c>
      <c r="B97" s="48"/>
      <c r="C97" s="55"/>
      <c r="D97" s="55"/>
      <c r="E97" s="49"/>
      <c r="F97" s="56">
        <f>SUM(F88:F96)</f>
        <v>123450838.36000001</v>
      </c>
      <c r="G97" s="56">
        <f>SUM(G88:G96)</f>
        <v>99.999999999999986</v>
      </c>
      <c r="H97" s="48"/>
    </row>
    <row r="98" spans="1:8" x14ac:dyDescent="0.25">
      <c r="A98" s="48"/>
      <c r="B98" s="48"/>
      <c r="C98" s="55"/>
      <c r="D98" s="55"/>
      <c r="E98" s="49"/>
      <c r="F98" s="49"/>
      <c r="G98" s="49"/>
      <c r="H98" s="48"/>
    </row>
    <row r="99" spans="1:8" x14ac:dyDescent="0.25">
      <c r="A99" s="44" t="s">
        <v>173</v>
      </c>
      <c r="B99" s="114">
        <v>10501865.025</v>
      </c>
      <c r="C99" s="115"/>
      <c r="D99" s="115"/>
      <c r="E99" s="115"/>
      <c r="F99" s="115"/>
      <c r="G99" s="115"/>
      <c r="H99" s="116"/>
    </row>
    <row r="100" spans="1:8" x14ac:dyDescent="0.25">
      <c r="A100" s="44" t="s">
        <v>174</v>
      </c>
      <c r="B100" s="114">
        <v>11.755100000000001</v>
      </c>
      <c r="C100" s="115"/>
      <c r="D100" s="115"/>
      <c r="E100" s="115"/>
      <c r="F100" s="115"/>
      <c r="G100" s="115"/>
      <c r="H100" s="116"/>
    </row>
    <row r="101" spans="1:8" x14ac:dyDescent="0.25">
      <c r="A101" s="57"/>
      <c r="B101" s="57"/>
      <c r="C101" s="57"/>
      <c r="D101" s="57"/>
      <c r="E101" s="58"/>
      <c r="F101" s="59"/>
      <c r="G101" s="60"/>
      <c r="H101" s="74"/>
    </row>
    <row r="102" spans="1:8" x14ac:dyDescent="0.25">
      <c r="A102" s="83" t="s">
        <v>893</v>
      </c>
      <c r="B102" s="57"/>
      <c r="C102" s="57"/>
      <c r="D102" s="57"/>
      <c r="E102" s="58"/>
      <c r="F102" s="59"/>
      <c r="G102" s="60"/>
      <c r="H102" s="74"/>
    </row>
    <row r="103" spans="1:8" x14ac:dyDescent="0.25">
      <c r="A103" s="57"/>
      <c r="B103" s="57"/>
      <c r="C103" s="57"/>
      <c r="D103" s="57"/>
      <c r="E103" s="58"/>
      <c r="F103" s="59"/>
      <c r="G103" s="60"/>
      <c r="H103" s="74"/>
    </row>
    <row r="104" spans="1:8" x14ac:dyDescent="0.25">
      <c r="A104" s="61" t="s">
        <v>175</v>
      </c>
      <c r="C104" s="62"/>
      <c r="D104" s="62"/>
    </row>
    <row r="105" spans="1:8" x14ac:dyDescent="0.25">
      <c r="A105" s="105" t="s">
        <v>738</v>
      </c>
      <c r="C105" s="62"/>
      <c r="D105" s="62"/>
      <c r="F105" s="25" t="s">
        <v>40</v>
      </c>
    </row>
    <row r="106" spans="1:8" x14ac:dyDescent="0.25">
      <c r="A106" s="65"/>
      <c r="C106" s="62"/>
      <c r="D106" s="62"/>
      <c r="F106" s="25"/>
    </row>
    <row r="107" spans="1:8" x14ac:dyDescent="0.25">
      <c r="A107" s="106" t="s">
        <v>737</v>
      </c>
      <c r="C107" s="62"/>
      <c r="D107" s="62"/>
      <c r="F107" s="25" t="s">
        <v>40</v>
      </c>
    </row>
    <row r="108" spans="1:8" x14ac:dyDescent="0.25">
      <c r="A108" s="61"/>
      <c r="C108" s="62"/>
      <c r="D108" s="62"/>
      <c r="F108" s="25"/>
    </row>
    <row r="109" spans="1:8" x14ac:dyDescent="0.25">
      <c r="A109" s="62" t="s">
        <v>176</v>
      </c>
      <c r="C109" s="62"/>
      <c r="D109" s="62"/>
      <c r="F109" s="64">
        <v>11.5901</v>
      </c>
    </row>
    <row r="110" spans="1:8" x14ac:dyDescent="0.25">
      <c r="A110" s="62" t="s">
        <v>177</v>
      </c>
      <c r="C110" s="62"/>
      <c r="D110" s="62"/>
      <c r="F110" s="64">
        <v>11.755100000000001</v>
      </c>
    </row>
    <row r="111" spans="1:8" x14ac:dyDescent="0.25">
      <c r="C111" s="62"/>
      <c r="D111" s="62"/>
      <c r="F111" s="64"/>
    </row>
    <row r="112" spans="1:8" x14ac:dyDescent="0.25">
      <c r="A112" s="62" t="s">
        <v>178</v>
      </c>
      <c r="C112" s="62"/>
      <c r="D112" s="62"/>
      <c r="F112" s="25" t="s">
        <v>40</v>
      </c>
    </row>
    <row r="113" spans="1:6" x14ac:dyDescent="0.25">
      <c r="C113" s="62"/>
      <c r="D113" s="62"/>
      <c r="F113" s="25"/>
    </row>
    <row r="114" spans="1:6" x14ac:dyDescent="0.25">
      <c r="A114" s="62" t="s">
        <v>179</v>
      </c>
      <c r="C114" s="62"/>
      <c r="D114" s="62"/>
      <c r="F114" s="25"/>
    </row>
    <row r="115" spans="1:6" x14ac:dyDescent="0.25">
      <c r="A115" s="62" t="s">
        <v>222</v>
      </c>
      <c r="C115" s="62"/>
      <c r="D115" s="62"/>
      <c r="F115" s="25">
        <v>52566750.670000002</v>
      </c>
    </row>
    <row r="116" spans="1:6" x14ac:dyDescent="0.25">
      <c r="A116" s="62" t="s">
        <v>223</v>
      </c>
      <c r="C116" s="62"/>
      <c r="D116" s="62"/>
      <c r="F116" s="25">
        <v>42.58</v>
      </c>
    </row>
    <row r="117" spans="1:6" x14ac:dyDescent="0.25">
      <c r="C117" s="62"/>
      <c r="D117" s="62"/>
    </row>
    <row r="118" spans="1:6" x14ac:dyDescent="0.25">
      <c r="C118" s="62"/>
      <c r="D118" s="62"/>
    </row>
  </sheetData>
  <mergeCells count="6">
    <mergeCell ref="B99:H99"/>
    <mergeCell ref="B100:H100"/>
    <mergeCell ref="A4:H4"/>
    <mergeCell ref="B68:H68"/>
    <mergeCell ref="B69:H69"/>
    <mergeCell ref="B70:H70"/>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362"/>
  <sheetViews>
    <sheetView showGridLines="0" workbookViewId="0"/>
  </sheetViews>
  <sheetFormatPr defaultColWidth="9.140625" defaultRowHeight="15" x14ac:dyDescent="0.25"/>
  <cols>
    <col min="1" max="1" width="59.28515625" style="62" customWidth="1"/>
    <col min="2" max="2" width="16" style="62" customWidth="1"/>
    <col min="3" max="3" width="9.7109375" style="62" customWidth="1"/>
    <col min="4" max="4" width="28" style="62" bestFit="1" customWidth="1"/>
    <col min="5" max="5" width="15.42578125" style="63" customWidth="1"/>
    <col min="6" max="6" width="14.28515625" style="63" bestFit="1" customWidth="1"/>
    <col min="7" max="7" width="9.7109375" style="25" customWidth="1"/>
    <col min="8" max="8" width="7.28515625" style="66" customWidth="1"/>
    <col min="9" max="16384" width="9.140625" style="27"/>
  </cols>
  <sheetData>
    <row r="1" spans="1:8" s="28" customFormat="1" x14ac:dyDescent="0.25">
      <c r="A1" s="1" t="s">
        <v>469</v>
      </c>
      <c r="B1" s="1"/>
      <c r="C1" s="1"/>
      <c r="D1" s="1"/>
      <c r="E1" s="25"/>
      <c r="F1" s="26"/>
      <c r="G1" s="26"/>
      <c r="H1" s="27"/>
    </row>
    <row r="2" spans="1:8" s="28" customFormat="1" x14ac:dyDescent="0.25">
      <c r="A2" s="1" t="s">
        <v>673</v>
      </c>
      <c r="B2" s="1"/>
      <c r="C2" s="1"/>
      <c r="D2" s="1"/>
      <c r="E2" s="26"/>
      <c r="F2" s="26"/>
      <c r="G2" s="26"/>
      <c r="H2" s="27"/>
    </row>
    <row r="3" spans="1:8" s="28" customFormat="1" x14ac:dyDescent="0.25">
      <c r="A3" s="1" t="s">
        <v>1069</v>
      </c>
      <c r="B3" s="1"/>
      <c r="C3" s="1"/>
      <c r="D3" s="1"/>
      <c r="E3" s="25"/>
      <c r="F3" s="25"/>
      <c r="G3" s="26"/>
      <c r="H3" s="27"/>
    </row>
    <row r="4" spans="1:8" s="30" customFormat="1" x14ac:dyDescent="0.25">
      <c r="A4" s="109"/>
      <c r="B4" s="109"/>
      <c r="C4" s="109"/>
      <c r="D4" s="109"/>
      <c r="E4" s="109"/>
      <c r="F4" s="109"/>
      <c r="G4" s="109"/>
      <c r="H4" s="29"/>
    </row>
    <row r="5" spans="1:8" s="28" customFormat="1" ht="30" x14ac:dyDescent="0.25">
      <c r="A5" s="31" t="s">
        <v>113</v>
      </c>
      <c r="B5" s="31" t="s">
        <v>114</v>
      </c>
      <c r="C5" s="31" t="s">
        <v>115</v>
      </c>
      <c r="D5" s="31" t="s">
        <v>116</v>
      </c>
      <c r="E5" s="32" t="s">
        <v>0</v>
      </c>
      <c r="F5" s="32" t="s">
        <v>117</v>
      </c>
      <c r="G5" s="32" t="s">
        <v>1</v>
      </c>
      <c r="H5" s="31" t="s">
        <v>41</v>
      </c>
    </row>
    <row r="6" spans="1:8" s="28" customFormat="1" x14ac:dyDescent="0.25">
      <c r="A6" s="33" t="s">
        <v>180</v>
      </c>
      <c r="B6" s="33"/>
      <c r="C6" s="33"/>
      <c r="D6" s="33"/>
      <c r="E6" s="34"/>
      <c r="F6" s="35"/>
      <c r="G6" s="36"/>
      <c r="H6" s="37"/>
    </row>
    <row r="7" spans="1:8" s="28" customFormat="1" x14ac:dyDescent="0.25">
      <c r="A7" s="38" t="s">
        <v>204</v>
      </c>
      <c r="B7" s="38"/>
      <c r="C7" s="38"/>
      <c r="D7" s="38"/>
      <c r="E7" s="39"/>
      <c r="F7" s="35"/>
      <c r="G7" s="36"/>
      <c r="H7" s="37"/>
    </row>
    <row r="8" spans="1:8" s="28" customFormat="1" x14ac:dyDescent="0.25">
      <c r="A8" s="40" t="s">
        <v>885</v>
      </c>
      <c r="B8" s="40" t="s">
        <v>886</v>
      </c>
      <c r="C8" s="40"/>
      <c r="D8" s="40"/>
      <c r="E8" s="41">
        <v>350000</v>
      </c>
      <c r="F8" s="42">
        <v>36961155</v>
      </c>
      <c r="G8" s="42">
        <v>20.072212611448254</v>
      </c>
      <c r="H8" s="37"/>
    </row>
    <row r="9" spans="1:8" s="28" customFormat="1" x14ac:dyDescent="0.25">
      <c r="A9" s="40" t="s">
        <v>407</v>
      </c>
      <c r="B9" s="40" t="s">
        <v>408</v>
      </c>
      <c r="C9" s="40"/>
      <c r="D9" s="40"/>
      <c r="E9" s="41">
        <v>261000</v>
      </c>
      <c r="F9" s="42">
        <v>27422408.699999999</v>
      </c>
      <c r="G9" s="42">
        <v>14.892078392691685</v>
      </c>
      <c r="H9" s="37"/>
    </row>
    <row r="10" spans="1:8" s="28" customFormat="1" x14ac:dyDescent="0.25">
      <c r="A10" s="40" t="s">
        <v>844</v>
      </c>
      <c r="B10" s="40" t="s">
        <v>845</v>
      </c>
      <c r="C10" s="40"/>
      <c r="D10" s="40"/>
      <c r="E10" s="41">
        <v>200000</v>
      </c>
      <c r="F10" s="42">
        <v>20485920</v>
      </c>
      <c r="G10" s="42">
        <v>11.125132366159011</v>
      </c>
      <c r="H10" s="37"/>
    </row>
    <row r="11" spans="1:8" s="28" customFormat="1" x14ac:dyDescent="0.25">
      <c r="A11" s="40" t="s">
        <v>492</v>
      </c>
      <c r="B11" s="40" t="s">
        <v>493</v>
      </c>
      <c r="C11" s="40"/>
      <c r="D11" s="40"/>
      <c r="E11" s="41">
        <v>148900</v>
      </c>
      <c r="F11" s="42">
        <v>15370396.07</v>
      </c>
      <c r="G11" s="42">
        <v>8.3470837921382248</v>
      </c>
      <c r="H11" s="37"/>
    </row>
    <row r="12" spans="1:8" s="28" customFormat="1" x14ac:dyDescent="0.25">
      <c r="A12" s="40" t="s">
        <v>405</v>
      </c>
      <c r="B12" s="40" t="s">
        <v>406</v>
      </c>
      <c r="C12" s="40"/>
      <c r="D12" s="40"/>
      <c r="E12" s="41">
        <v>54000</v>
      </c>
      <c r="F12" s="42">
        <v>5573896.2000000002</v>
      </c>
      <c r="G12" s="42">
        <v>3.0269733075317449</v>
      </c>
      <c r="H12" s="37"/>
    </row>
    <row r="13" spans="1:8" s="28" customFormat="1" x14ac:dyDescent="0.25">
      <c r="A13" s="40" t="s">
        <v>1063</v>
      </c>
      <c r="B13" s="40" t="s">
        <v>1064</v>
      </c>
      <c r="C13" s="40"/>
      <c r="D13" s="40"/>
      <c r="E13" s="41">
        <v>50000</v>
      </c>
      <c r="F13" s="42">
        <v>5113925</v>
      </c>
      <c r="G13" s="42">
        <v>2.7771802552977718</v>
      </c>
      <c r="H13" s="37"/>
    </row>
    <row r="14" spans="1:8" s="28" customFormat="1" x14ac:dyDescent="0.25">
      <c r="A14" s="40" t="s">
        <v>307</v>
      </c>
      <c r="B14" s="40" t="s">
        <v>88</v>
      </c>
      <c r="C14" s="40"/>
      <c r="D14" s="40"/>
      <c r="E14" s="41">
        <v>37200</v>
      </c>
      <c r="F14" s="42">
        <v>3902655.72</v>
      </c>
      <c r="G14" s="42">
        <v>2.1193854835197836</v>
      </c>
      <c r="H14" s="37"/>
    </row>
    <row r="15" spans="1:8" s="28" customFormat="1" x14ac:dyDescent="0.25">
      <c r="A15" s="40" t="s">
        <v>494</v>
      </c>
      <c r="B15" s="40" t="s">
        <v>495</v>
      </c>
      <c r="C15" s="40"/>
      <c r="D15" s="40"/>
      <c r="E15" s="41">
        <v>30000</v>
      </c>
      <c r="F15" s="42">
        <v>3082389</v>
      </c>
      <c r="G15" s="42">
        <v>1.6739294905472886</v>
      </c>
      <c r="H15" s="37"/>
    </row>
    <row r="16" spans="1:8" s="28" customFormat="1" x14ac:dyDescent="0.25">
      <c r="A16" s="40" t="s">
        <v>314</v>
      </c>
      <c r="B16" s="40" t="s">
        <v>87</v>
      </c>
      <c r="C16" s="40"/>
      <c r="D16" s="40"/>
      <c r="E16" s="41">
        <v>20500</v>
      </c>
      <c r="F16" s="42">
        <v>2023729.25</v>
      </c>
      <c r="G16" s="42">
        <v>1.0990112125556335</v>
      </c>
      <c r="H16" s="37"/>
    </row>
    <row r="17" spans="1:8" s="28" customFormat="1" x14ac:dyDescent="0.25">
      <c r="A17" s="40" t="s">
        <v>308</v>
      </c>
      <c r="B17" s="40" t="s">
        <v>76</v>
      </c>
      <c r="C17" s="40"/>
      <c r="D17" s="40"/>
      <c r="E17" s="41">
        <v>18200</v>
      </c>
      <c r="F17" s="42">
        <v>1877819.58</v>
      </c>
      <c r="G17" s="42">
        <v>1.0197731606520539</v>
      </c>
      <c r="H17" s="37"/>
    </row>
    <row r="18" spans="1:8" s="28" customFormat="1" x14ac:dyDescent="0.25">
      <c r="A18" s="40" t="s">
        <v>460</v>
      </c>
      <c r="B18" s="40" t="s">
        <v>461</v>
      </c>
      <c r="C18" s="40"/>
      <c r="D18" s="40"/>
      <c r="E18" s="41">
        <v>16500</v>
      </c>
      <c r="F18" s="42">
        <v>1721085.3</v>
      </c>
      <c r="G18" s="42">
        <v>0.93465667033506383</v>
      </c>
      <c r="H18" s="37"/>
    </row>
    <row r="19" spans="1:8" s="28" customFormat="1" x14ac:dyDescent="0.25">
      <c r="A19" s="40" t="s">
        <v>309</v>
      </c>
      <c r="B19" s="40" t="s">
        <v>78</v>
      </c>
      <c r="C19" s="40"/>
      <c r="D19" s="40"/>
      <c r="E19" s="41">
        <v>16000</v>
      </c>
      <c r="F19" s="42">
        <v>1692796.8</v>
      </c>
      <c r="G19" s="42">
        <v>0.91929425034415857</v>
      </c>
      <c r="H19" s="37"/>
    </row>
    <row r="20" spans="1:8" s="28" customFormat="1" x14ac:dyDescent="0.25">
      <c r="A20" s="40" t="s">
        <v>311</v>
      </c>
      <c r="B20" s="40" t="s">
        <v>77</v>
      </c>
      <c r="C20" s="40"/>
      <c r="D20" s="40"/>
      <c r="E20" s="41">
        <v>14800</v>
      </c>
      <c r="F20" s="42">
        <v>1504208.36</v>
      </c>
      <c r="G20" s="42">
        <v>0.81687896424876061</v>
      </c>
      <c r="H20" s="37"/>
    </row>
    <row r="21" spans="1:8" s="28" customFormat="1" x14ac:dyDescent="0.25">
      <c r="A21" s="40" t="s">
        <v>316</v>
      </c>
      <c r="B21" s="40" t="s">
        <v>84</v>
      </c>
      <c r="C21" s="40"/>
      <c r="D21" s="40"/>
      <c r="E21" s="41">
        <v>10300</v>
      </c>
      <c r="F21" s="42">
        <v>1019183.97</v>
      </c>
      <c r="G21" s="42">
        <v>0.5534804671558532</v>
      </c>
      <c r="H21" s="37"/>
    </row>
    <row r="22" spans="1:8" s="28" customFormat="1" x14ac:dyDescent="0.25">
      <c r="A22" s="40" t="s">
        <v>341</v>
      </c>
      <c r="B22" s="40" t="s">
        <v>105</v>
      </c>
      <c r="C22" s="40"/>
      <c r="D22" s="40"/>
      <c r="E22" s="41">
        <v>10000</v>
      </c>
      <c r="F22" s="42">
        <v>985300</v>
      </c>
      <c r="G22" s="42">
        <v>0.53507935793835348</v>
      </c>
      <c r="H22" s="37"/>
    </row>
    <row r="23" spans="1:8" s="28" customFormat="1" x14ac:dyDescent="0.25">
      <c r="A23" s="40" t="s">
        <v>310</v>
      </c>
      <c r="B23" s="40" t="s">
        <v>81</v>
      </c>
      <c r="C23" s="40"/>
      <c r="D23" s="40"/>
      <c r="E23" s="41">
        <v>3500</v>
      </c>
      <c r="F23" s="42">
        <v>356088.95</v>
      </c>
      <c r="G23" s="42">
        <v>0.19337851084435448</v>
      </c>
      <c r="H23" s="37"/>
    </row>
    <row r="24" spans="1:8" s="28" customFormat="1" x14ac:dyDescent="0.25">
      <c r="A24" s="40" t="s">
        <v>312</v>
      </c>
      <c r="B24" s="40" t="s">
        <v>80</v>
      </c>
      <c r="C24" s="40"/>
      <c r="D24" s="40"/>
      <c r="E24" s="41">
        <v>2600</v>
      </c>
      <c r="F24" s="42">
        <v>257241.66</v>
      </c>
      <c r="G24" s="42">
        <v>0.1396982667896034</v>
      </c>
      <c r="H24" s="37"/>
    </row>
    <row r="25" spans="1:8" s="28" customFormat="1" x14ac:dyDescent="0.25">
      <c r="A25" s="40" t="s">
        <v>514</v>
      </c>
      <c r="B25" s="40" t="s">
        <v>515</v>
      </c>
      <c r="C25" s="40"/>
      <c r="D25" s="40"/>
      <c r="E25" s="41">
        <v>1900</v>
      </c>
      <c r="F25" s="42">
        <v>190477.47</v>
      </c>
      <c r="G25" s="42">
        <v>0.10344114721335836</v>
      </c>
      <c r="H25" s="37"/>
    </row>
    <row r="26" spans="1:8" s="28" customFormat="1" x14ac:dyDescent="0.25">
      <c r="A26" s="40" t="s">
        <v>342</v>
      </c>
      <c r="B26" s="40" t="s">
        <v>106</v>
      </c>
      <c r="C26" s="40"/>
      <c r="D26" s="40"/>
      <c r="E26" s="41">
        <v>1600</v>
      </c>
      <c r="F26" s="42">
        <v>163565.44</v>
      </c>
      <c r="G26" s="42">
        <v>8.8826236289560823E-2</v>
      </c>
      <c r="H26" s="37"/>
    </row>
    <row r="27" spans="1:8" s="28" customFormat="1" x14ac:dyDescent="0.25">
      <c r="A27" s="40" t="s">
        <v>315</v>
      </c>
      <c r="B27" s="40" t="s">
        <v>86</v>
      </c>
      <c r="C27" s="40"/>
      <c r="D27" s="40"/>
      <c r="E27" s="41">
        <v>1000</v>
      </c>
      <c r="F27" s="42">
        <v>111894.9</v>
      </c>
      <c r="G27" s="42">
        <v>6.0765910127449779E-2</v>
      </c>
      <c r="H27" s="37"/>
    </row>
    <row r="28" spans="1:8" s="28" customFormat="1" x14ac:dyDescent="0.25">
      <c r="A28" s="43"/>
      <c r="B28" s="43"/>
      <c r="C28" s="43"/>
      <c r="D28" s="43"/>
      <c r="E28" s="41"/>
      <c r="F28" s="42"/>
      <c r="G28" s="42"/>
      <c r="H28" s="37"/>
    </row>
    <row r="29" spans="1:8" s="28" customFormat="1" x14ac:dyDescent="0.25">
      <c r="A29" s="44" t="s">
        <v>205</v>
      </c>
      <c r="B29" s="44"/>
      <c r="C29" s="44"/>
      <c r="D29" s="44"/>
      <c r="E29" s="41"/>
      <c r="F29" s="35"/>
      <c r="G29" s="36"/>
      <c r="H29" s="37"/>
    </row>
    <row r="30" spans="1:8" s="28" customFormat="1" x14ac:dyDescent="0.25">
      <c r="A30" s="40" t="s">
        <v>782</v>
      </c>
      <c r="B30" s="40" t="s">
        <v>783</v>
      </c>
      <c r="C30" s="40"/>
      <c r="D30" s="40"/>
      <c r="E30" s="41">
        <v>50000</v>
      </c>
      <c r="F30" s="42">
        <v>5159105</v>
      </c>
      <c r="G30" s="42">
        <v>2.8017158133934328</v>
      </c>
      <c r="H30" s="37"/>
    </row>
    <row r="31" spans="1:8" s="28" customFormat="1" x14ac:dyDescent="0.25">
      <c r="A31" s="40" t="s">
        <v>1025</v>
      </c>
      <c r="B31" s="40" t="s">
        <v>1026</v>
      </c>
      <c r="C31" s="40"/>
      <c r="D31" s="40"/>
      <c r="E31" s="41">
        <v>50000</v>
      </c>
      <c r="F31" s="42">
        <v>5067690</v>
      </c>
      <c r="G31" s="42">
        <v>2.7520717663966452</v>
      </c>
      <c r="H31" s="37"/>
    </row>
    <row r="32" spans="1:8" s="28" customFormat="1" x14ac:dyDescent="0.25">
      <c r="A32" s="40" t="s">
        <v>858</v>
      </c>
      <c r="B32" s="40" t="s">
        <v>859</v>
      </c>
      <c r="C32" s="40"/>
      <c r="D32" s="40"/>
      <c r="E32" s="41">
        <v>36000</v>
      </c>
      <c r="F32" s="42">
        <v>3689712</v>
      </c>
      <c r="G32" s="42">
        <v>2.003743761227482</v>
      </c>
      <c r="H32" s="37"/>
    </row>
    <row r="33" spans="1:8" s="28" customFormat="1" x14ac:dyDescent="0.25">
      <c r="A33" s="40" t="s">
        <v>1065</v>
      </c>
      <c r="B33" s="40" t="s">
        <v>1066</v>
      </c>
      <c r="C33" s="40"/>
      <c r="D33" s="40"/>
      <c r="E33" s="41">
        <v>33700</v>
      </c>
      <c r="F33" s="42">
        <v>3505659.35</v>
      </c>
      <c r="G33" s="42">
        <v>1.9037916920212987</v>
      </c>
      <c r="H33" s="37"/>
    </row>
    <row r="34" spans="1:8" s="28" customFormat="1" x14ac:dyDescent="0.25">
      <c r="A34" s="40" t="s">
        <v>1055</v>
      </c>
      <c r="B34" s="40" t="s">
        <v>1056</v>
      </c>
      <c r="C34" s="40"/>
      <c r="D34" s="40"/>
      <c r="E34" s="41">
        <v>30000</v>
      </c>
      <c r="F34" s="42">
        <v>3007605</v>
      </c>
      <c r="G34" s="42">
        <v>1.6333171139066089</v>
      </c>
      <c r="H34" s="37"/>
    </row>
    <row r="35" spans="1:8" s="28" customFormat="1" x14ac:dyDescent="0.25">
      <c r="A35" s="40" t="s">
        <v>343</v>
      </c>
      <c r="B35" s="40" t="s">
        <v>111</v>
      </c>
      <c r="C35" s="40"/>
      <c r="D35" s="40"/>
      <c r="E35" s="41">
        <v>30000</v>
      </c>
      <c r="F35" s="42">
        <v>2896116</v>
      </c>
      <c r="G35" s="42">
        <v>1.5727716327971102</v>
      </c>
      <c r="H35" s="37"/>
    </row>
    <row r="36" spans="1:8" s="28" customFormat="1" x14ac:dyDescent="0.25">
      <c r="A36" s="40" t="s">
        <v>707</v>
      </c>
      <c r="B36" s="40" t="s">
        <v>708</v>
      </c>
      <c r="C36" s="40"/>
      <c r="D36" s="40"/>
      <c r="E36" s="41">
        <v>25000</v>
      </c>
      <c r="F36" s="42">
        <v>2555937.5</v>
      </c>
      <c r="G36" s="42">
        <v>1.3880334887146659</v>
      </c>
      <c r="H36" s="37"/>
    </row>
    <row r="37" spans="1:8" s="28" customFormat="1" x14ac:dyDescent="0.25">
      <c r="A37" s="40" t="s">
        <v>376</v>
      </c>
      <c r="B37" s="40" t="s">
        <v>377</v>
      </c>
      <c r="C37" s="40"/>
      <c r="D37" s="40"/>
      <c r="E37" s="41">
        <v>20000</v>
      </c>
      <c r="F37" s="42">
        <v>2069890</v>
      </c>
      <c r="G37" s="42">
        <v>1.1240793790754273</v>
      </c>
      <c r="H37" s="37"/>
    </row>
    <row r="38" spans="1:8" s="28" customFormat="1" x14ac:dyDescent="0.25">
      <c r="A38" s="40" t="s">
        <v>778</v>
      </c>
      <c r="B38" s="40" t="s">
        <v>779</v>
      </c>
      <c r="C38" s="40"/>
      <c r="D38" s="40"/>
      <c r="E38" s="41">
        <v>19500</v>
      </c>
      <c r="F38" s="42">
        <v>2012154.3</v>
      </c>
      <c r="G38" s="42">
        <v>1.0927252927198794</v>
      </c>
      <c r="H38" s="37"/>
    </row>
    <row r="39" spans="1:8" s="28" customFormat="1" x14ac:dyDescent="0.25">
      <c r="A39" s="40" t="s">
        <v>344</v>
      </c>
      <c r="B39" s="40" t="s">
        <v>107</v>
      </c>
      <c r="C39" s="40"/>
      <c r="D39" s="40"/>
      <c r="E39" s="41">
        <v>16400</v>
      </c>
      <c r="F39" s="42">
        <v>1727084</v>
      </c>
      <c r="G39" s="42">
        <v>0.93791433860306839</v>
      </c>
      <c r="H39" s="37"/>
    </row>
    <row r="40" spans="1:8" s="28" customFormat="1" x14ac:dyDescent="0.25">
      <c r="A40" s="40" t="s">
        <v>345</v>
      </c>
      <c r="B40" s="40" t="s">
        <v>112</v>
      </c>
      <c r="C40" s="40"/>
      <c r="D40" s="40"/>
      <c r="E40" s="41">
        <v>15000</v>
      </c>
      <c r="F40" s="42">
        <v>1650493.5</v>
      </c>
      <c r="G40" s="42">
        <v>0.89632091978222439</v>
      </c>
      <c r="H40" s="37"/>
    </row>
    <row r="41" spans="1:8" s="28" customFormat="1" x14ac:dyDescent="0.25">
      <c r="A41" s="40" t="s">
        <v>427</v>
      </c>
      <c r="B41" s="40" t="s">
        <v>428</v>
      </c>
      <c r="C41" s="40"/>
      <c r="D41" s="40"/>
      <c r="E41" s="41">
        <v>15700</v>
      </c>
      <c r="F41" s="42">
        <v>1622400.32</v>
      </c>
      <c r="G41" s="42">
        <v>0.8810645707343745</v>
      </c>
      <c r="H41" s="37"/>
    </row>
    <row r="42" spans="1:8" s="28" customFormat="1" x14ac:dyDescent="0.25">
      <c r="A42" s="40" t="s">
        <v>346</v>
      </c>
      <c r="B42" s="40" t="s">
        <v>110</v>
      </c>
      <c r="C42" s="40"/>
      <c r="D42" s="40"/>
      <c r="E42" s="41">
        <v>14400</v>
      </c>
      <c r="F42" s="42">
        <v>1389208.32</v>
      </c>
      <c r="G42" s="42">
        <v>0.75442676941867326</v>
      </c>
      <c r="H42" s="37"/>
    </row>
    <row r="43" spans="1:8" s="28" customFormat="1" x14ac:dyDescent="0.25">
      <c r="A43" s="40" t="s">
        <v>378</v>
      </c>
      <c r="B43" s="40" t="s">
        <v>379</v>
      </c>
      <c r="C43" s="40"/>
      <c r="D43" s="40"/>
      <c r="E43" s="41">
        <v>10000</v>
      </c>
      <c r="F43" s="42">
        <v>1044654</v>
      </c>
      <c r="G43" s="42">
        <v>0.56731228213511897</v>
      </c>
      <c r="H43" s="37"/>
    </row>
    <row r="44" spans="1:8" s="28" customFormat="1" x14ac:dyDescent="0.25">
      <c r="A44" s="40" t="s">
        <v>347</v>
      </c>
      <c r="B44" s="40" t="s">
        <v>109</v>
      </c>
      <c r="C44" s="40"/>
      <c r="D44" s="40"/>
      <c r="E44" s="41">
        <v>10000</v>
      </c>
      <c r="F44" s="42">
        <v>1035116</v>
      </c>
      <c r="G44" s="42">
        <v>0.56213255320381283</v>
      </c>
      <c r="H44" s="37"/>
    </row>
    <row r="45" spans="1:8" s="28" customFormat="1" x14ac:dyDescent="0.25">
      <c r="A45" s="40" t="s">
        <v>380</v>
      </c>
      <c r="B45" s="40" t="s">
        <v>381</v>
      </c>
      <c r="C45" s="40"/>
      <c r="D45" s="40"/>
      <c r="E45" s="41">
        <v>10000</v>
      </c>
      <c r="F45" s="42">
        <v>1022773</v>
      </c>
      <c r="G45" s="42">
        <v>0.55542953431105613</v>
      </c>
      <c r="H45" s="37"/>
    </row>
    <row r="46" spans="1:8" s="28" customFormat="1" x14ac:dyDescent="0.25">
      <c r="A46" s="40" t="s">
        <v>348</v>
      </c>
      <c r="B46" s="40" t="s">
        <v>108</v>
      </c>
      <c r="C46" s="40"/>
      <c r="D46" s="40"/>
      <c r="E46" s="41">
        <v>7700</v>
      </c>
      <c r="F46" s="42">
        <v>765012.71</v>
      </c>
      <c r="G46" s="42">
        <v>0.41544961908198502</v>
      </c>
      <c r="H46" s="37"/>
    </row>
    <row r="47" spans="1:8" s="28" customFormat="1" x14ac:dyDescent="0.25">
      <c r="A47" s="40" t="s">
        <v>382</v>
      </c>
      <c r="B47" s="40" t="s">
        <v>383</v>
      </c>
      <c r="C47" s="40"/>
      <c r="D47" s="40"/>
      <c r="E47" s="41">
        <v>7000</v>
      </c>
      <c r="F47" s="42">
        <v>739551.4</v>
      </c>
      <c r="G47" s="42">
        <v>0.40162253960662786</v>
      </c>
      <c r="H47" s="37"/>
    </row>
    <row r="48" spans="1:8" s="28" customFormat="1" x14ac:dyDescent="0.25">
      <c r="A48" s="40" t="s">
        <v>429</v>
      </c>
      <c r="B48" s="40" t="s">
        <v>430</v>
      </c>
      <c r="C48" s="40"/>
      <c r="D48" s="40"/>
      <c r="E48" s="41">
        <v>5000</v>
      </c>
      <c r="F48" s="42">
        <v>506631.5</v>
      </c>
      <c r="G48" s="42">
        <v>0.27513250556312285</v>
      </c>
      <c r="H48" s="37"/>
    </row>
    <row r="49" spans="1:8" s="28" customFormat="1" x14ac:dyDescent="0.25">
      <c r="A49" s="45"/>
      <c r="B49" s="45"/>
      <c r="C49" s="45"/>
      <c r="D49" s="45"/>
      <c r="E49" s="46"/>
      <c r="F49" s="35"/>
      <c r="G49" s="36"/>
      <c r="H49" s="37"/>
    </row>
    <row r="50" spans="1:8" s="28" customFormat="1" x14ac:dyDescent="0.25">
      <c r="A50" s="38" t="s">
        <v>224</v>
      </c>
      <c r="B50" s="38"/>
      <c r="C50" s="38"/>
      <c r="D50" s="69"/>
      <c r="E50" s="39"/>
      <c r="F50" s="35"/>
      <c r="G50" s="36"/>
      <c r="H50" s="37"/>
    </row>
    <row r="51" spans="1:8" s="28" customFormat="1" ht="45" x14ac:dyDescent="0.25">
      <c r="A51" s="88" t="s">
        <v>583</v>
      </c>
      <c r="B51" s="40" t="s">
        <v>584</v>
      </c>
      <c r="C51" s="35" t="s">
        <v>226</v>
      </c>
      <c r="D51" s="47" t="s">
        <v>227</v>
      </c>
      <c r="E51" s="41">
        <v>1</v>
      </c>
      <c r="F51" s="42">
        <v>1010289.14</v>
      </c>
      <c r="G51" s="42">
        <v>0.5486500196521783</v>
      </c>
      <c r="H51" s="37" t="s">
        <v>184</v>
      </c>
    </row>
    <row r="52" spans="1:8" s="28" customFormat="1" x14ac:dyDescent="0.25">
      <c r="A52" s="45"/>
      <c r="B52" s="45"/>
      <c r="C52" s="45"/>
      <c r="D52" s="45"/>
      <c r="E52" s="46"/>
      <c r="F52" s="35"/>
      <c r="G52" s="36"/>
      <c r="H52" s="37"/>
    </row>
    <row r="53" spans="1:8" s="28" customFormat="1" x14ac:dyDescent="0.25">
      <c r="A53" s="38" t="s">
        <v>168</v>
      </c>
      <c r="B53" s="40"/>
      <c r="C53" s="40"/>
      <c r="D53" s="40"/>
      <c r="E53" s="41"/>
      <c r="F53" s="42"/>
      <c r="G53" s="42"/>
      <c r="H53" s="37"/>
    </row>
    <row r="54" spans="1:8" s="28" customFormat="1" x14ac:dyDescent="0.25">
      <c r="A54" s="40" t="s">
        <v>169</v>
      </c>
      <c r="B54" s="40"/>
      <c r="C54" s="37"/>
      <c r="D54" s="37"/>
      <c r="E54" s="41"/>
      <c r="F54" s="42"/>
      <c r="G54" s="42"/>
      <c r="H54" s="37"/>
    </row>
    <row r="55" spans="1:8" s="28" customFormat="1" x14ac:dyDescent="0.25">
      <c r="A55" s="88" t="s">
        <v>262</v>
      </c>
      <c r="B55" s="40" t="s">
        <v>518</v>
      </c>
      <c r="C55" s="37" t="s">
        <v>170</v>
      </c>
      <c r="D55" s="47" t="s">
        <v>171</v>
      </c>
      <c r="E55" s="41">
        <v>6398.7780000000002</v>
      </c>
      <c r="F55" s="42">
        <v>8370891.6200000001</v>
      </c>
      <c r="G55" s="42">
        <v>4.5459162827576813</v>
      </c>
      <c r="H55" s="37"/>
    </row>
    <row r="56" spans="1:8" s="28" customFormat="1" x14ac:dyDescent="0.25">
      <c r="A56" s="88"/>
      <c r="B56" s="40"/>
      <c r="C56" s="37"/>
      <c r="D56" s="47"/>
      <c r="E56" s="41"/>
      <c r="F56" s="42"/>
      <c r="G56" s="42"/>
      <c r="H56" s="37"/>
    </row>
    <row r="57" spans="1:8" s="28" customFormat="1" x14ac:dyDescent="0.25">
      <c r="A57" s="69" t="s">
        <v>338</v>
      </c>
      <c r="B57" s="40"/>
      <c r="C57" s="37"/>
      <c r="D57" s="47"/>
      <c r="E57" s="41"/>
      <c r="F57" s="42"/>
      <c r="G57" s="42"/>
      <c r="H57" s="37"/>
    </row>
    <row r="58" spans="1:8" s="28" customFormat="1" x14ac:dyDescent="0.25">
      <c r="A58" s="89" t="s">
        <v>757</v>
      </c>
      <c r="B58" s="40"/>
      <c r="C58" s="37"/>
      <c r="D58" s="47"/>
      <c r="E58" s="41"/>
      <c r="F58" s="42">
        <v>3456710.0300000003</v>
      </c>
      <c r="G58" s="42">
        <v>1.8772091580548735</v>
      </c>
      <c r="H58" s="37"/>
    </row>
    <row r="59" spans="1:8" s="28" customFormat="1" x14ac:dyDescent="0.25">
      <c r="A59" s="70" t="s">
        <v>758</v>
      </c>
      <c r="B59" s="40"/>
      <c r="C59" s="40"/>
      <c r="D59" s="40"/>
      <c r="E59" s="41"/>
      <c r="F59" s="42">
        <v>0.85</v>
      </c>
      <c r="G59" s="42" t="s">
        <v>860</v>
      </c>
      <c r="H59" s="37"/>
    </row>
    <row r="60" spans="1:8" s="28" customFormat="1" x14ac:dyDescent="0.25">
      <c r="A60" s="70" t="s">
        <v>759</v>
      </c>
      <c r="B60" s="40"/>
      <c r="C60" s="40"/>
      <c r="D60" s="40"/>
      <c r="E60" s="41"/>
      <c r="F60" s="42">
        <v>20087.289999999986</v>
      </c>
      <c r="G60" s="42">
        <v>1.0909113014676564E-2</v>
      </c>
      <c r="H60" s="37"/>
    </row>
    <row r="61" spans="1:8" s="28" customFormat="1" x14ac:dyDescent="0.25">
      <c r="A61" s="31" t="s">
        <v>172</v>
      </c>
      <c r="B61" s="31"/>
      <c r="C61" s="31"/>
      <c r="D61" s="31"/>
      <c r="E61" s="36">
        <f>SUM(E6:E60)</f>
        <v>1659799.7779999999</v>
      </c>
      <c r="F61" s="36">
        <f>SUM(F6:F60)</f>
        <v>184140910.19999999</v>
      </c>
      <c r="G61" s="36">
        <f>SUM(G6:G60)</f>
        <v>100</v>
      </c>
      <c r="H61" s="37"/>
    </row>
    <row r="62" spans="1:8" s="28" customFormat="1" x14ac:dyDescent="0.25">
      <c r="A62" s="48"/>
      <c r="B62" s="48"/>
      <c r="C62" s="48"/>
      <c r="D62" s="48"/>
      <c r="E62" s="32"/>
      <c r="F62" s="35"/>
      <c r="G62" s="32"/>
      <c r="H62" s="37"/>
    </row>
    <row r="63" spans="1:8" s="28" customFormat="1" x14ac:dyDescent="0.25">
      <c r="A63" s="44" t="s">
        <v>38</v>
      </c>
      <c r="B63" s="111">
        <v>20.73</v>
      </c>
      <c r="C63" s="112"/>
      <c r="D63" s="112"/>
      <c r="E63" s="112"/>
      <c r="F63" s="112"/>
      <c r="G63" s="112"/>
      <c r="H63" s="117"/>
    </row>
    <row r="64" spans="1:8" s="28" customFormat="1" x14ac:dyDescent="0.25">
      <c r="A64" s="44" t="s">
        <v>202</v>
      </c>
      <c r="B64" s="111">
        <v>9.44</v>
      </c>
      <c r="C64" s="112"/>
      <c r="D64" s="112"/>
      <c r="E64" s="112"/>
      <c r="F64" s="112"/>
      <c r="G64" s="112"/>
      <c r="H64" s="117"/>
    </row>
    <row r="65" spans="1:8" s="28" customFormat="1" x14ac:dyDescent="0.25">
      <c r="A65" s="38" t="s">
        <v>203</v>
      </c>
      <c r="B65" s="111">
        <v>7.03</v>
      </c>
      <c r="C65" s="112"/>
      <c r="D65" s="112"/>
      <c r="E65" s="112"/>
      <c r="F65" s="112"/>
      <c r="G65" s="112"/>
      <c r="H65" s="117"/>
    </row>
    <row r="66" spans="1:8" s="28" customFormat="1" x14ac:dyDescent="0.25">
      <c r="A66" s="44"/>
      <c r="B66" s="44"/>
      <c r="C66" s="44"/>
      <c r="D66" s="44"/>
      <c r="E66" s="49"/>
      <c r="F66" s="35"/>
      <c r="G66" s="32"/>
      <c r="H66" s="37"/>
    </row>
    <row r="67" spans="1:8" s="28" customFormat="1" x14ac:dyDescent="0.25">
      <c r="A67" s="50" t="s">
        <v>71</v>
      </c>
      <c r="B67" s="50"/>
      <c r="C67" s="50"/>
      <c r="D67" s="50"/>
      <c r="E67" s="51"/>
      <c r="F67" s="35"/>
      <c r="G67" s="32"/>
      <c r="H67" s="37"/>
    </row>
    <row r="68" spans="1:8" s="28" customFormat="1" x14ac:dyDescent="0.25">
      <c r="A68" s="40" t="s">
        <v>204</v>
      </c>
      <c r="B68" s="40"/>
      <c r="C68" s="40"/>
      <c r="D68" s="40"/>
      <c r="E68" s="41"/>
      <c r="F68" s="42">
        <v>129816137.36999999</v>
      </c>
      <c r="G68" s="42">
        <v>70.498259853827946</v>
      </c>
      <c r="H68" s="37"/>
    </row>
    <row r="69" spans="1:8" x14ac:dyDescent="0.25">
      <c r="A69" s="48" t="s">
        <v>205</v>
      </c>
      <c r="B69" s="48"/>
      <c r="C69" s="48"/>
      <c r="D69" s="48"/>
      <c r="E69" s="49"/>
      <c r="F69" s="42">
        <v>41466793.900000006</v>
      </c>
      <c r="G69" s="42">
        <v>22.519055572692615</v>
      </c>
      <c r="H69" s="37"/>
    </row>
    <row r="70" spans="1:8" x14ac:dyDescent="0.25">
      <c r="A70" s="40" t="s">
        <v>224</v>
      </c>
      <c r="B70" s="48"/>
      <c r="C70" s="48"/>
      <c r="D70" s="48"/>
      <c r="E70" s="49"/>
      <c r="F70" s="42">
        <v>1010289.14</v>
      </c>
      <c r="G70" s="42">
        <v>0.5486500196521783</v>
      </c>
      <c r="H70" s="37"/>
    </row>
    <row r="71" spans="1:8" x14ac:dyDescent="0.25">
      <c r="A71" s="48" t="s">
        <v>72</v>
      </c>
      <c r="B71" s="48"/>
      <c r="C71" s="48"/>
      <c r="D71" s="48"/>
      <c r="E71" s="49"/>
      <c r="F71" s="42">
        <v>0</v>
      </c>
      <c r="G71" s="42">
        <v>0</v>
      </c>
      <c r="H71" s="37"/>
    </row>
    <row r="72" spans="1:8" x14ac:dyDescent="0.25">
      <c r="A72" s="48" t="s">
        <v>206</v>
      </c>
      <c r="B72" s="48"/>
      <c r="C72" s="48"/>
      <c r="D72" s="48"/>
      <c r="E72" s="49"/>
      <c r="F72" s="42">
        <v>0</v>
      </c>
      <c r="G72" s="42">
        <v>0</v>
      </c>
      <c r="H72" s="37"/>
    </row>
    <row r="73" spans="1:8" x14ac:dyDescent="0.25">
      <c r="A73" s="48" t="s">
        <v>207</v>
      </c>
      <c r="B73" s="48"/>
      <c r="C73" s="48"/>
      <c r="D73" s="48"/>
      <c r="E73" s="49"/>
      <c r="F73" s="42">
        <v>0</v>
      </c>
      <c r="G73" s="42">
        <v>0</v>
      </c>
      <c r="H73" s="37"/>
    </row>
    <row r="74" spans="1:8" x14ac:dyDescent="0.25">
      <c r="A74" s="48" t="s">
        <v>208</v>
      </c>
      <c r="B74" s="48"/>
      <c r="C74" s="48"/>
      <c r="D74" s="48"/>
      <c r="E74" s="49"/>
      <c r="F74" s="42">
        <v>0</v>
      </c>
      <c r="G74" s="42">
        <v>0</v>
      </c>
      <c r="H74" s="37"/>
    </row>
    <row r="75" spans="1:8" x14ac:dyDescent="0.25">
      <c r="A75" s="48" t="s">
        <v>209</v>
      </c>
      <c r="B75" s="48"/>
      <c r="C75" s="48"/>
      <c r="D75" s="48"/>
      <c r="E75" s="49"/>
      <c r="F75" s="42">
        <v>0</v>
      </c>
      <c r="G75" s="42">
        <v>0</v>
      </c>
      <c r="H75" s="37"/>
    </row>
    <row r="76" spans="1:8" x14ac:dyDescent="0.25">
      <c r="A76" s="48" t="s">
        <v>210</v>
      </c>
      <c r="B76" s="48"/>
      <c r="C76" s="48"/>
      <c r="D76" s="48"/>
      <c r="E76" s="49"/>
      <c r="F76" s="42">
        <v>0</v>
      </c>
      <c r="G76" s="42">
        <v>0</v>
      </c>
      <c r="H76" s="37"/>
    </row>
    <row r="77" spans="1:8" x14ac:dyDescent="0.25">
      <c r="A77" s="48" t="s">
        <v>211</v>
      </c>
      <c r="B77" s="48"/>
      <c r="C77" s="48"/>
      <c r="D77" s="48"/>
      <c r="E77" s="49"/>
      <c r="F77" s="42">
        <v>0</v>
      </c>
      <c r="G77" s="42">
        <v>0</v>
      </c>
      <c r="H77" s="37"/>
    </row>
    <row r="78" spans="1:8" x14ac:dyDescent="0.25">
      <c r="A78" s="48" t="s">
        <v>212</v>
      </c>
      <c r="B78" s="48"/>
      <c r="C78" s="48"/>
      <c r="D78" s="48"/>
      <c r="E78" s="49"/>
      <c r="F78" s="42">
        <v>0</v>
      </c>
      <c r="G78" s="42">
        <v>0</v>
      </c>
      <c r="H78" s="37"/>
    </row>
    <row r="79" spans="1:8" x14ac:dyDescent="0.25">
      <c r="A79" s="48" t="s">
        <v>213</v>
      </c>
      <c r="B79" s="48"/>
      <c r="C79" s="48"/>
      <c r="D79" s="48"/>
      <c r="E79" s="49"/>
      <c r="F79" s="42">
        <v>0</v>
      </c>
      <c r="G79" s="42">
        <v>0</v>
      </c>
      <c r="H79" s="37"/>
    </row>
    <row r="80" spans="1:8" x14ac:dyDescent="0.25">
      <c r="A80" s="48" t="s">
        <v>214</v>
      </c>
      <c r="B80" s="48"/>
      <c r="C80" s="48"/>
      <c r="D80" s="48"/>
      <c r="E80" s="49"/>
      <c r="F80" s="42">
        <v>0</v>
      </c>
      <c r="G80" s="42">
        <v>0</v>
      </c>
      <c r="H80" s="37"/>
    </row>
    <row r="81" spans="1:8" x14ac:dyDescent="0.25">
      <c r="A81" s="48" t="s">
        <v>215</v>
      </c>
      <c r="B81" s="48"/>
      <c r="C81" s="48"/>
      <c r="D81" s="48"/>
      <c r="E81" s="49"/>
      <c r="F81" s="42">
        <v>0</v>
      </c>
      <c r="G81" s="42">
        <v>0</v>
      </c>
      <c r="H81" s="37"/>
    </row>
    <row r="82" spans="1:8" x14ac:dyDescent="0.25">
      <c r="A82" s="103" t="s">
        <v>735</v>
      </c>
      <c r="B82" s="48"/>
      <c r="C82" s="48"/>
      <c r="D82" s="48"/>
      <c r="E82" s="49"/>
      <c r="F82" s="42">
        <v>0</v>
      </c>
      <c r="G82" s="42">
        <v>0</v>
      </c>
      <c r="H82" s="37"/>
    </row>
    <row r="83" spans="1:8" x14ac:dyDescent="0.25">
      <c r="A83" s="104" t="s">
        <v>736</v>
      </c>
      <c r="B83" s="48"/>
      <c r="C83" s="48"/>
      <c r="D83" s="48"/>
      <c r="E83" s="49"/>
      <c r="F83" s="42"/>
      <c r="G83" s="42"/>
      <c r="H83" s="37"/>
    </row>
    <row r="84" spans="1:8" x14ac:dyDescent="0.25">
      <c r="A84" s="52" t="s">
        <v>36</v>
      </c>
      <c r="B84" s="53"/>
      <c r="C84" s="53"/>
      <c r="D84" s="53"/>
      <c r="E84" s="49"/>
      <c r="F84" s="36">
        <f>SUM(F68:F83)</f>
        <v>172293220.40999997</v>
      </c>
      <c r="G84" s="36">
        <f>SUM(G68:G83)</f>
        <v>93.565965446172726</v>
      </c>
      <c r="H84" s="37"/>
    </row>
    <row r="85" spans="1:8" x14ac:dyDescent="0.25">
      <c r="A85" s="52"/>
      <c r="B85" s="53"/>
      <c r="C85" s="53"/>
      <c r="D85" s="53"/>
      <c r="E85" s="49"/>
      <c r="F85" s="42"/>
      <c r="G85" s="36"/>
      <c r="H85" s="37"/>
    </row>
    <row r="86" spans="1:8" x14ac:dyDescent="0.25">
      <c r="A86" s="54" t="s">
        <v>216</v>
      </c>
      <c r="B86" s="55"/>
      <c r="C86" s="55"/>
      <c r="D86" s="55"/>
      <c r="E86" s="49"/>
      <c r="F86" s="42">
        <v>0</v>
      </c>
      <c r="G86" s="42">
        <v>0</v>
      </c>
      <c r="H86" s="37"/>
    </row>
    <row r="87" spans="1:8" x14ac:dyDescent="0.25">
      <c r="A87" s="54" t="s">
        <v>39</v>
      </c>
      <c r="B87" s="55"/>
      <c r="C87" s="55"/>
      <c r="D87" s="55"/>
      <c r="E87" s="49"/>
      <c r="F87" s="42">
        <v>0</v>
      </c>
      <c r="G87" s="42">
        <v>0</v>
      </c>
      <c r="H87" s="37"/>
    </row>
    <row r="88" spans="1:8" x14ac:dyDescent="0.25">
      <c r="A88" s="54" t="s">
        <v>217</v>
      </c>
      <c r="B88" s="55"/>
      <c r="C88" s="55"/>
      <c r="D88" s="55"/>
      <c r="E88" s="49"/>
      <c r="F88" s="42">
        <v>0</v>
      </c>
      <c r="G88" s="42">
        <v>0</v>
      </c>
      <c r="H88" s="37"/>
    </row>
    <row r="89" spans="1:8" x14ac:dyDescent="0.25">
      <c r="A89" s="54" t="s">
        <v>218</v>
      </c>
      <c r="B89" s="55"/>
      <c r="C89" s="55"/>
      <c r="D89" s="55"/>
      <c r="E89" s="49"/>
      <c r="F89" s="42">
        <v>8370891.6200000001</v>
      </c>
      <c r="G89" s="42">
        <v>4.5459162827576813</v>
      </c>
      <c r="H89" s="37"/>
    </row>
    <row r="90" spans="1:8" x14ac:dyDescent="0.25">
      <c r="A90" s="48" t="s">
        <v>219</v>
      </c>
      <c r="B90" s="55"/>
      <c r="C90" s="55"/>
      <c r="D90" s="55"/>
      <c r="E90" s="49"/>
      <c r="F90" s="42">
        <v>3476798.1700000004</v>
      </c>
      <c r="G90" s="42">
        <v>1.8881182710695654</v>
      </c>
      <c r="H90" s="37"/>
    </row>
    <row r="91" spans="1:8" x14ac:dyDescent="0.25">
      <c r="A91" s="48" t="s">
        <v>220</v>
      </c>
      <c r="B91" s="55"/>
      <c r="C91" s="55"/>
      <c r="D91" s="55"/>
      <c r="E91" s="49"/>
      <c r="F91" s="42">
        <v>0</v>
      </c>
      <c r="G91" s="42">
        <v>0</v>
      </c>
      <c r="H91" s="37"/>
    </row>
    <row r="92" spans="1:8" x14ac:dyDescent="0.25">
      <c r="A92" s="48" t="s">
        <v>221</v>
      </c>
      <c r="B92" s="48"/>
      <c r="C92" s="48"/>
      <c r="D92" s="48"/>
      <c r="E92" s="49"/>
      <c r="F92" s="42">
        <v>0</v>
      </c>
      <c r="G92" s="42">
        <v>0</v>
      </c>
      <c r="H92" s="37"/>
    </row>
    <row r="93" spans="1:8" x14ac:dyDescent="0.25">
      <c r="A93" s="52" t="s">
        <v>37</v>
      </c>
      <c r="B93" s="48"/>
      <c r="C93" s="48"/>
      <c r="D93" s="48"/>
      <c r="E93" s="49"/>
      <c r="F93" s="56">
        <f>SUM(F84:F92)</f>
        <v>184140910.19999996</v>
      </c>
      <c r="G93" s="56">
        <f>SUM(G84:G92)</f>
        <v>99.999999999999972</v>
      </c>
      <c r="H93" s="37"/>
    </row>
    <row r="94" spans="1:8" x14ac:dyDescent="0.25">
      <c r="A94" s="48"/>
      <c r="B94" s="48"/>
      <c r="C94" s="48"/>
      <c r="D94" s="48"/>
      <c r="E94" s="49"/>
      <c r="F94" s="49"/>
      <c r="G94" s="49"/>
      <c r="H94" s="37"/>
    </row>
    <row r="95" spans="1:8" x14ac:dyDescent="0.25">
      <c r="A95" s="44" t="s">
        <v>173</v>
      </c>
      <c r="B95" s="114">
        <v>15148059.0206</v>
      </c>
      <c r="C95" s="115"/>
      <c r="D95" s="115"/>
      <c r="E95" s="115"/>
      <c r="F95" s="115"/>
      <c r="G95" s="115"/>
      <c r="H95" s="117"/>
    </row>
    <row r="96" spans="1:8" x14ac:dyDescent="0.25">
      <c r="A96" s="44" t="s">
        <v>174</v>
      </c>
      <c r="B96" s="114">
        <v>12.1561</v>
      </c>
      <c r="C96" s="115"/>
      <c r="D96" s="115"/>
      <c r="E96" s="115"/>
      <c r="F96" s="115"/>
      <c r="G96" s="115"/>
      <c r="H96" s="117"/>
    </row>
    <row r="97" spans="1:8" x14ac:dyDescent="0.25">
      <c r="A97" s="57"/>
      <c r="B97" s="57"/>
      <c r="C97" s="57"/>
      <c r="D97" s="57"/>
      <c r="E97" s="58"/>
      <c r="F97" s="59"/>
      <c r="G97" s="60"/>
      <c r="H97" s="60"/>
    </row>
    <row r="98" spans="1:8" x14ac:dyDescent="0.25">
      <c r="A98" s="83" t="s">
        <v>893</v>
      </c>
      <c r="B98" s="57"/>
      <c r="C98" s="57"/>
      <c r="D98" s="57"/>
      <c r="E98" s="58"/>
      <c r="F98" s="59"/>
      <c r="G98" s="60"/>
      <c r="H98" s="60"/>
    </row>
    <row r="99" spans="1:8" x14ac:dyDescent="0.25">
      <c r="A99" s="57"/>
      <c r="B99" s="57"/>
      <c r="C99" s="57"/>
      <c r="D99" s="57"/>
      <c r="E99" s="58"/>
      <c r="F99" s="59"/>
      <c r="G99" s="60"/>
      <c r="H99" s="60"/>
    </row>
    <row r="100" spans="1:8" x14ac:dyDescent="0.25">
      <c r="A100" s="61" t="s">
        <v>175</v>
      </c>
      <c r="H100" s="27"/>
    </row>
    <row r="101" spans="1:8" x14ac:dyDescent="0.25">
      <c r="A101" s="105" t="s">
        <v>738</v>
      </c>
      <c r="F101" s="25" t="s">
        <v>40</v>
      </c>
      <c r="H101" s="27"/>
    </row>
    <row r="102" spans="1:8" x14ac:dyDescent="0.25">
      <c r="A102" s="65"/>
      <c r="F102" s="25"/>
      <c r="H102" s="27"/>
    </row>
    <row r="103" spans="1:8" x14ac:dyDescent="0.25">
      <c r="A103" s="106" t="s">
        <v>737</v>
      </c>
      <c r="F103" s="25" t="s">
        <v>40</v>
      </c>
      <c r="H103" s="27"/>
    </row>
    <row r="104" spans="1:8" x14ac:dyDescent="0.25">
      <c r="A104" s="61"/>
      <c r="F104" s="25"/>
      <c r="H104" s="27"/>
    </row>
    <row r="105" spans="1:8" x14ac:dyDescent="0.25">
      <c r="A105" s="62" t="s">
        <v>176</v>
      </c>
      <c r="F105" s="64">
        <v>11.966100000000001</v>
      </c>
      <c r="H105" s="27"/>
    </row>
    <row r="106" spans="1:8" x14ac:dyDescent="0.25">
      <c r="A106" s="62" t="s">
        <v>177</v>
      </c>
      <c r="F106" s="64">
        <v>12.1561</v>
      </c>
      <c r="H106" s="27"/>
    </row>
    <row r="107" spans="1:8" x14ac:dyDescent="0.25">
      <c r="F107" s="64"/>
      <c r="H107" s="27"/>
    </row>
    <row r="108" spans="1:8" x14ac:dyDescent="0.25">
      <c r="A108" s="62" t="s">
        <v>178</v>
      </c>
      <c r="F108" s="25" t="s">
        <v>40</v>
      </c>
      <c r="H108" s="27"/>
    </row>
    <row r="109" spans="1:8" x14ac:dyDescent="0.25">
      <c r="F109" s="25"/>
      <c r="H109" s="27"/>
    </row>
    <row r="110" spans="1:8" x14ac:dyDescent="0.25">
      <c r="A110" s="62" t="s">
        <v>179</v>
      </c>
      <c r="F110" s="25" t="s">
        <v>40</v>
      </c>
      <c r="H110" s="27"/>
    </row>
    <row r="111" spans="1:8" x14ac:dyDescent="0.25">
      <c r="A111" s="65"/>
      <c r="F111" s="25"/>
      <c r="H111" s="27"/>
    </row>
    <row r="112" spans="1:8" x14ac:dyDescent="0.25">
      <c r="A112" s="65"/>
      <c r="F112" s="25"/>
      <c r="H112" s="27"/>
    </row>
    <row r="113" spans="8:8" x14ac:dyDescent="0.25">
      <c r="H113" s="27"/>
    </row>
    <row r="114" spans="8:8" x14ac:dyDescent="0.25">
      <c r="H114" s="27"/>
    </row>
    <row r="115" spans="8:8" x14ac:dyDescent="0.25">
      <c r="H115" s="27"/>
    </row>
    <row r="116" spans="8:8" x14ac:dyDescent="0.25">
      <c r="H116" s="27"/>
    </row>
    <row r="117" spans="8:8" x14ac:dyDescent="0.25">
      <c r="H117" s="27"/>
    </row>
    <row r="118" spans="8:8" x14ac:dyDescent="0.25">
      <c r="H118" s="27"/>
    </row>
    <row r="119" spans="8:8" x14ac:dyDescent="0.25">
      <c r="H119" s="27"/>
    </row>
    <row r="120" spans="8:8" x14ac:dyDescent="0.25">
      <c r="H120" s="27"/>
    </row>
    <row r="121" spans="8:8" x14ac:dyDescent="0.25">
      <c r="H121" s="27"/>
    </row>
    <row r="122" spans="8:8" x14ac:dyDescent="0.25">
      <c r="H122" s="27"/>
    </row>
    <row r="123" spans="8:8" x14ac:dyDescent="0.25">
      <c r="H123" s="27"/>
    </row>
    <row r="124" spans="8:8" x14ac:dyDescent="0.25">
      <c r="H124" s="27"/>
    </row>
    <row r="125" spans="8:8" x14ac:dyDescent="0.25">
      <c r="H125" s="27"/>
    </row>
    <row r="126" spans="8:8" x14ac:dyDescent="0.25">
      <c r="H126" s="27"/>
    </row>
    <row r="127" spans="8:8" x14ac:dyDescent="0.25">
      <c r="H127" s="27"/>
    </row>
    <row r="128" spans="8:8" x14ac:dyDescent="0.25">
      <c r="H128" s="27"/>
    </row>
    <row r="129" spans="8:8" x14ac:dyDescent="0.25">
      <c r="H129" s="27"/>
    </row>
    <row r="130" spans="8:8" x14ac:dyDescent="0.25">
      <c r="H130" s="27"/>
    </row>
    <row r="131" spans="8:8" x14ac:dyDescent="0.25">
      <c r="H131" s="27"/>
    </row>
    <row r="132" spans="8:8" x14ac:dyDescent="0.25">
      <c r="H132" s="27"/>
    </row>
    <row r="133" spans="8:8" x14ac:dyDescent="0.25">
      <c r="H133" s="27"/>
    </row>
    <row r="134" spans="8:8" x14ac:dyDescent="0.25">
      <c r="H134" s="27"/>
    </row>
    <row r="135" spans="8:8" x14ac:dyDescent="0.25">
      <c r="H135" s="27"/>
    </row>
    <row r="136" spans="8:8" x14ac:dyDescent="0.25">
      <c r="H136" s="27"/>
    </row>
    <row r="137" spans="8:8" x14ac:dyDescent="0.25">
      <c r="H137" s="27"/>
    </row>
    <row r="138" spans="8:8" x14ac:dyDescent="0.25">
      <c r="H138" s="27"/>
    </row>
    <row r="139" spans="8:8" x14ac:dyDescent="0.25">
      <c r="H139" s="27"/>
    </row>
    <row r="140" spans="8:8" x14ac:dyDescent="0.25">
      <c r="H140" s="27"/>
    </row>
    <row r="141" spans="8:8" x14ac:dyDescent="0.25">
      <c r="H141" s="27"/>
    </row>
    <row r="142" spans="8:8" x14ac:dyDescent="0.25">
      <c r="H142" s="27"/>
    </row>
    <row r="143" spans="8:8" x14ac:dyDescent="0.25">
      <c r="H143" s="27"/>
    </row>
    <row r="144" spans="8:8" x14ac:dyDescent="0.25">
      <c r="H144" s="27"/>
    </row>
    <row r="145" spans="8:8" x14ac:dyDescent="0.25">
      <c r="H145" s="27"/>
    </row>
    <row r="146" spans="8:8" x14ac:dyDescent="0.25">
      <c r="H146" s="27"/>
    </row>
    <row r="147" spans="8:8" x14ac:dyDescent="0.25">
      <c r="H147" s="27"/>
    </row>
    <row r="148" spans="8:8" x14ac:dyDescent="0.25">
      <c r="H148" s="27"/>
    </row>
    <row r="149" spans="8:8" x14ac:dyDescent="0.25">
      <c r="H149" s="27"/>
    </row>
    <row r="150" spans="8:8" x14ac:dyDescent="0.25">
      <c r="H150" s="27"/>
    </row>
    <row r="151" spans="8:8" x14ac:dyDescent="0.25">
      <c r="H151" s="27"/>
    </row>
    <row r="152" spans="8:8" x14ac:dyDescent="0.25">
      <c r="H152" s="27"/>
    </row>
    <row r="153" spans="8:8" x14ac:dyDescent="0.25">
      <c r="H153" s="27"/>
    </row>
    <row r="154" spans="8:8" x14ac:dyDescent="0.25">
      <c r="H154" s="27"/>
    </row>
    <row r="155" spans="8:8" x14ac:dyDescent="0.25">
      <c r="H155" s="27"/>
    </row>
    <row r="156" spans="8:8" x14ac:dyDescent="0.25">
      <c r="H156" s="27"/>
    </row>
    <row r="157" spans="8:8" x14ac:dyDescent="0.25">
      <c r="H157" s="27"/>
    </row>
    <row r="158" spans="8:8" x14ac:dyDescent="0.25">
      <c r="H158" s="27"/>
    </row>
    <row r="159" spans="8:8" x14ac:dyDescent="0.25">
      <c r="H159" s="27"/>
    </row>
    <row r="160" spans="8:8" x14ac:dyDescent="0.25">
      <c r="H160" s="27"/>
    </row>
    <row r="161" spans="8:8" x14ac:dyDescent="0.25">
      <c r="H161" s="27"/>
    </row>
    <row r="162" spans="8:8" x14ac:dyDescent="0.25">
      <c r="H162" s="27"/>
    </row>
    <row r="163" spans="8:8" x14ac:dyDescent="0.25">
      <c r="H163" s="27"/>
    </row>
    <row r="164" spans="8:8" x14ac:dyDescent="0.25">
      <c r="H164" s="27"/>
    </row>
    <row r="165" spans="8:8" x14ac:dyDescent="0.25">
      <c r="H165" s="27"/>
    </row>
    <row r="166" spans="8:8" x14ac:dyDescent="0.25">
      <c r="H166" s="27"/>
    </row>
    <row r="167" spans="8:8" x14ac:dyDescent="0.25">
      <c r="H167" s="27"/>
    </row>
    <row r="168" spans="8:8" x14ac:dyDescent="0.25">
      <c r="H168" s="27"/>
    </row>
    <row r="169" spans="8:8" x14ac:dyDescent="0.25">
      <c r="H169" s="27"/>
    </row>
    <row r="170" spans="8:8" x14ac:dyDescent="0.25">
      <c r="H170" s="27"/>
    </row>
    <row r="171" spans="8:8" x14ac:dyDescent="0.25">
      <c r="H171" s="27"/>
    </row>
    <row r="172" spans="8:8" x14ac:dyDescent="0.25">
      <c r="H172" s="27"/>
    </row>
    <row r="173" spans="8:8" x14ac:dyDescent="0.25">
      <c r="H173" s="27"/>
    </row>
    <row r="174" spans="8:8" x14ac:dyDescent="0.25">
      <c r="H174" s="27"/>
    </row>
    <row r="175" spans="8:8" x14ac:dyDescent="0.25">
      <c r="H175" s="27"/>
    </row>
    <row r="176" spans="8:8" x14ac:dyDescent="0.25">
      <c r="H176" s="27"/>
    </row>
    <row r="177" spans="8:8" x14ac:dyDescent="0.25">
      <c r="H177" s="27"/>
    </row>
    <row r="178" spans="8:8" x14ac:dyDescent="0.25">
      <c r="H178" s="27"/>
    </row>
    <row r="179" spans="8:8" x14ac:dyDescent="0.25">
      <c r="H179" s="27"/>
    </row>
    <row r="180" spans="8:8" x14ac:dyDescent="0.25">
      <c r="H180" s="27"/>
    </row>
    <row r="181" spans="8:8" x14ac:dyDescent="0.25">
      <c r="H181" s="27"/>
    </row>
    <row r="182" spans="8:8" x14ac:dyDescent="0.25">
      <c r="H182" s="27"/>
    </row>
    <row r="183" spans="8:8" x14ac:dyDescent="0.25">
      <c r="H183" s="27"/>
    </row>
    <row r="184" spans="8:8" x14ac:dyDescent="0.25">
      <c r="H184" s="27"/>
    </row>
    <row r="185" spans="8:8" x14ac:dyDescent="0.25">
      <c r="H185" s="27"/>
    </row>
    <row r="186" spans="8:8" x14ac:dyDescent="0.25">
      <c r="H186" s="27"/>
    </row>
    <row r="187" spans="8:8" x14ac:dyDescent="0.25">
      <c r="H187" s="27"/>
    </row>
    <row r="188" spans="8:8" x14ac:dyDescent="0.25">
      <c r="H188" s="27"/>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row r="359" spans="8:8" x14ac:dyDescent="0.25">
      <c r="H359" s="25"/>
    </row>
    <row r="360" spans="8:8" x14ac:dyDescent="0.25">
      <c r="H360" s="25"/>
    </row>
    <row r="361" spans="8:8" x14ac:dyDescent="0.25">
      <c r="H361" s="25"/>
    </row>
    <row r="362" spans="8:8" x14ac:dyDescent="0.25">
      <c r="H362" s="25"/>
    </row>
  </sheetData>
  <mergeCells count="6">
    <mergeCell ref="B96:H96"/>
    <mergeCell ref="A4:G4"/>
    <mergeCell ref="B63:H63"/>
    <mergeCell ref="B64:H64"/>
    <mergeCell ref="B65:H65"/>
    <mergeCell ref="B95:H95"/>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codeName="Sheet8">
    <pageSetUpPr fitToPage="1"/>
  </sheetPr>
  <dimension ref="A1:G110"/>
  <sheetViews>
    <sheetView showGridLines="0" zoomScaleSheetLayoutView="40" workbookViewId="0"/>
  </sheetViews>
  <sheetFormatPr defaultColWidth="9.140625" defaultRowHeight="15" x14ac:dyDescent="0.25"/>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 customWidth="1"/>
    <col min="8" max="16384" width="9.140625" style="16"/>
  </cols>
  <sheetData>
    <row r="1" spans="1:7" s="4" customFormat="1" x14ac:dyDescent="0.25">
      <c r="A1" s="1" t="s">
        <v>469</v>
      </c>
      <c r="B1" s="1"/>
      <c r="C1" s="1"/>
      <c r="D1" s="1"/>
      <c r="E1" s="2"/>
      <c r="F1" s="3"/>
      <c r="G1" s="3"/>
    </row>
    <row r="2" spans="1:7" s="4" customFormat="1" x14ac:dyDescent="0.25">
      <c r="A2" s="1" t="s">
        <v>674</v>
      </c>
      <c r="B2" s="1"/>
      <c r="C2" s="1"/>
      <c r="D2" s="1"/>
      <c r="E2" s="3"/>
      <c r="F2" s="3"/>
      <c r="G2" s="3"/>
    </row>
    <row r="3" spans="1:7" s="4" customFormat="1" x14ac:dyDescent="0.25">
      <c r="A3" s="1" t="s">
        <v>1069</v>
      </c>
      <c r="B3" s="1"/>
      <c r="C3" s="1"/>
      <c r="D3" s="1"/>
      <c r="E3" s="2"/>
      <c r="F3" s="2"/>
      <c r="G3" s="3"/>
    </row>
    <row r="4" spans="1:7" s="5" customFormat="1" x14ac:dyDescent="0.25">
      <c r="A4" s="118"/>
      <c r="B4" s="118"/>
      <c r="C4" s="118"/>
      <c r="D4" s="118"/>
      <c r="E4" s="118"/>
      <c r="F4" s="118"/>
      <c r="G4" s="118"/>
    </row>
    <row r="5" spans="1:7" s="4" customFormat="1" ht="30" x14ac:dyDescent="0.25">
      <c r="A5" s="6" t="s">
        <v>113</v>
      </c>
      <c r="B5" s="6" t="s">
        <v>114</v>
      </c>
      <c r="C5" s="6" t="s">
        <v>115</v>
      </c>
      <c r="D5" s="6" t="s">
        <v>116</v>
      </c>
      <c r="E5" s="7" t="s">
        <v>0</v>
      </c>
      <c r="F5" s="7" t="s">
        <v>117</v>
      </c>
      <c r="G5" s="7" t="s">
        <v>1</v>
      </c>
    </row>
    <row r="6" spans="1:7" s="28" customFormat="1" x14ac:dyDescent="0.25">
      <c r="A6" s="33" t="s">
        <v>118</v>
      </c>
      <c r="B6" s="33"/>
      <c r="C6" s="68"/>
      <c r="D6" s="68"/>
      <c r="E6" s="34"/>
      <c r="F6" s="35"/>
      <c r="G6" s="32"/>
    </row>
    <row r="7" spans="1:7" s="28" customFormat="1" x14ac:dyDescent="0.25">
      <c r="A7" s="38" t="s">
        <v>119</v>
      </c>
      <c r="B7" s="38"/>
      <c r="C7" s="31"/>
      <c r="D7" s="69"/>
      <c r="E7" s="39"/>
      <c r="F7" s="35"/>
      <c r="G7" s="32"/>
    </row>
    <row r="8" spans="1:7" s="28" customFormat="1" x14ac:dyDescent="0.25">
      <c r="A8" s="40" t="s">
        <v>228</v>
      </c>
      <c r="B8" s="40" t="s">
        <v>22</v>
      </c>
      <c r="C8" s="37" t="s">
        <v>120</v>
      </c>
      <c r="D8" s="70" t="s">
        <v>121</v>
      </c>
      <c r="E8" s="41">
        <v>25</v>
      </c>
      <c r="F8" s="42">
        <v>12753.75</v>
      </c>
      <c r="G8" s="42">
        <v>0.17839030674818721</v>
      </c>
    </row>
    <row r="9" spans="1:7" s="28" customFormat="1" x14ac:dyDescent="0.25">
      <c r="A9" s="40" t="s">
        <v>230</v>
      </c>
      <c r="B9" s="40" t="s">
        <v>14</v>
      </c>
      <c r="C9" s="37" t="s">
        <v>124</v>
      </c>
      <c r="D9" s="70" t="s">
        <v>125</v>
      </c>
      <c r="E9" s="41">
        <v>50</v>
      </c>
      <c r="F9" s="42">
        <v>25907.5</v>
      </c>
      <c r="G9" s="42">
        <v>0.36237552657678407</v>
      </c>
    </row>
    <row r="10" spans="1:7" s="28" customFormat="1" ht="45" x14ac:dyDescent="0.25">
      <c r="A10" s="40" t="s">
        <v>231</v>
      </c>
      <c r="B10" s="40" t="s">
        <v>32</v>
      </c>
      <c r="C10" s="37" t="s">
        <v>182</v>
      </c>
      <c r="D10" s="70" t="s">
        <v>183</v>
      </c>
      <c r="E10" s="41">
        <v>75</v>
      </c>
      <c r="F10" s="42">
        <v>221486.25</v>
      </c>
      <c r="G10" s="42">
        <v>3.0979907931397177</v>
      </c>
    </row>
    <row r="11" spans="1:7" s="28" customFormat="1" ht="45" x14ac:dyDescent="0.25">
      <c r="A11" s="40" t="s">
        <v>721</v>
      </c>
      <c r="B11" s="40" t="s">
        <v>722</v>
      </c>
      <c r="C11" s="37" t="s">
        <v>182</v>
      </c>
      <c r="D11" s="70" t="s">
        <v>183</v>
      </c>
      <c r="E11" s="41">
        <v>300</v>
      </c>
      <c r="F11" s="42">
        <v>110985</v>
      </c>
      <c r="G11" s="42">
        <v>1.5523785705731692</v>
      </c>
    </row>
    <row r="12" spans="1:7" s="28" customFormat="1" x14ac:dyDescent="0.25">
      <c r="A12" s="40" t="s">
        <v>232</v>
      </c>
      <c r="B12" s="40" t="s">
        <v>25</v>
      </c>
      <c r="C12" s="37" t="s">
        <v>126</v>
      </c>
      <c r="D12" s="70" t="s">
        <v>127</v>
      </c>
      <c r="E12" s="41">
        <v>15</v>
      </c>
      <c r="F12" s="42">
        <v>44374.5</v>
      </c>
      <c r="G12" s="42">
        <v>0.62067867621659767</v>
      </c>
    </row>
    <row r="13" spans="1:7" s="28" customFormat="1" ht="60" x14ac:dyDescent="0.25">
      <c r="A13" s="40" t="s">
        <v>233</v>
      </c>
      <c r="B13" s="40" t="s">
        <v>24</v>
      </c>
      <c r="C13" s="37" t="s">
        <v>128</v>
      </c>
      <c r="D13" s="70" t="s">
        <v>129</v>
      </c>
      <c r="E13" s="41">
        <v>25</v>
      </c>
      <c r="F13" s="42">
        <v>15630</v>
      </c>
      <c r="G13" s="42">
        <v>0.218621228617008</v>
      </c>
    </row>
    <row r="14" spans="1:7" s="28" customFormat="1" ht="60" x14ac:dyDescent="0.25">
      <c r="A14" s="40" t="s">
        <v>236</v>
      </c>
      <c r="B14" s="40" t="s">
        <v>27</v>
      </c>
      <c r="C14" s="37" t="s">
        <v>132</v>
      </c>
      <c r="D14" s="70" t="s">
        <v>133</v>
      </c>
      <c r="E14" s="41">
        <v>25</v>
      </c>
      <c r="F14" s="42">
        <v>48167.5</v>
      </c>
      <c r="G14" s="42">
        <v>0.67373243950158246</v>
      </c>
    </row>
    <row r="15" spans="1:7" s="28" customFormat="1" ht="60" x14ac:dyDescent="0.25">
      <c r="A15" s="40" t="s">
        <v>235</v>
      </c>
      <c r="B15" s="40" t="s">
        <v>28</v>
      </c>
      <c r="C15" s="37" t="s">
        <v>132</v>
      </c>
      <c r="D15" s="70" t="s">
        <v>133</v>
      </c>
      <c r="E15" s="41">
        <v>10</v>
      </c>
      <c r="F15" s="42">
        <v>16541</v>
      </c>
      <c r="G15" s="42">
        <v>0.23136364315764105</v>
      </c>
    </row>
    <row r="16" spans="1:7" s="28" customFormat="1" ht="30" x14ac:dyDescent="0.25">
      <c r="A16" s="40" t="s">
        <v>861</v>
      </c>
      <c r="B16" s="40" t="s">
        <v>862</v>
      </c>
      <c r="C16" s="37" t="s">
        <v>863</v>
      </c>
      <c r="D16" s="70" t="s">
        <v>864</v>
      </c>
      <c r="E16" s="41">
        <v>50</v>
      </c>
      <c r="F16" s="42">
        <v>79207.5</v>
      </c>
      <c r="G16" s="42">
        <v>1.107897694541373</v>
      </c>
    </row>
    <row r="17" spans="1:7" s="28" customFormat="1" ht="30" x14ac:dyDescent="0.25">
      <c r="A17" s="40" t="s">
        <v>240</v>
      </c>
      <c r="B17" s="40" t="s">
        <v>18</v>
      </c>
      <c r="C17" s="37" t="s">
        <v>585</v>
      </c>
      <c r="D17" s="70" t="s">
        <v>586</v>
      </c>
      <c r="E17" s="41">
        <v>10</v>
      </c>
      <c r="F17" s="42">
        <v>51002</v>
      </c>
      <c r="G17" s="42">
        <v>0.71337939231763547</v>
      </c>
    </row>
    <row r="18" spans="1:7" s="28" customFormat="1" ht="30" x14ac:dyDescent="0.25">
      <c r="A18" s="40" t="s">
        <v>675</v>
      </c>
      <c r="B18" s="40" t="s">
        <v>676</v>
      </c>
      <c r="C18" s="37" t="s">
        <v>725</v>
      </c>
      <c r="D18" s="70" t="s">
        <v>726</v>
      </c>
      <c r="E18" s="41">
        <v>50</v>
      </c>
      <c r="F18" s="42">
        <v>100645</v>
      </c>
      <c r="G18" s="42">
        <v>1.4077500674445791</v>
      </c>
    </row>
    <row r="19" spans="1:7" s="28" customFormat="1" x14ac:dyDescent="0.25">
      <c r="A19" s="40" t="s">
        <v>242</v>
      </c>
      <c r="B19" s="40" t="s">
        <v>4</v>
      </c>
      <c r="C19" s="37" t="s">
        <v>140</v>
      </c>
      <c r="D19" s="70" t="s">
        <v>141</v>
      </c>
      <c r="E19" s="41">
        <v>20</v>
      </c>
      <c r="F19" s="42">
        <v>61898</v>
      </c>
      <c r="G19" s="42">
        <v>0.86578482462799511</v>
      </c>
    </row>
    <row r="20" spans="1:7" s="28" customFormat="1" x14ac:dyDescent="0.25">
      <c r="A20" s="40" t="s">
        <v>470</v>
      </c>
      <c r="B20" s="40" t="s">
        <v>471</v>
      </c>
      <c r="C20" s="37" t="s">
        <v>472</v>
      </c>
      <c r="D20" s="70" t="s">
        <v>473</v>
      </c>
      <c r="E20" s="41">
        <v>10</v>
      </c>
      <c r="F20" s="42">
        <v>132380</v>
      </c>
      <c r="G20" s="42">
        <v>1.8516364839615815</v>
      </c>
    </row>
    <row r="21" spans="1:7" s="28" customFormat="1" x14ac:dyDescent="0.25">
      <c r="A21" s="40" t="s">
        <v>677</v>
      </c>
      <c r="B21" s="40" t="s">
        <v>678</v>
      </c>
      <c r="C21" s="37" t="s">
        <v>142</v>
      </c>
      <c r="D21" s="70" t="s">
        <v>143</v>
      </c>
      <c r="E21" s="41">
        <v>20</v>
      </c>
      <c r="F21" s="42">
        <v>114248</v>
      </c>
      <c r="G21" s="42">
        <v>1.5980190740266111</v>
      </c>
    </row>
    <row r="22" spans="1:7" s="28" customFormat="1" x14ac:dyDescent="0.25">
      <c r="A22" s="40" t="s">
        <v>243</v>
      </c>
      <c r="B22" s="40" t="s">
        <v>3</v>
      </c>
      <c r="C22" s="37" t="s">
        <v>142</v>
      </c>
      <c r="D22" s="70" t="s">
        <v>143</v>
      </c>
      <c r="E22" s="41">
        <v>10</v>
      </c>
      <c r="F22" s="42">
        <v>50262.5</v>
      </c>
      <c r="G22" s="42">
        <v>0.70303579676022809</v>
      </c>
    </row>
    <row r="23" spans="1:7" s="28" customFormat="1" x14ac:dyDescent="0.25">
      <c r="A23" s="40" t="s">
        <v>244</v>
      </c>
      <c r="B23" s="40" t="s">
        <v>30</v>
      </c>
      <c r="C23" s="37" t="s">
        <v>144</v>
      </c>
      <c r="D23" s="70" t="s">
        <v>145</v>
      </c>
      <c r="E23" s="41">
        <v>350</v>
      </c>
      <c r="F23" s="42">
        <v>155120</v>
      </c>
      <c r="G23" s="42">
        <v>2.1697072925828715</v>
      </c>
    </row>
    <row r="24" spans="1:7" s="28" customFormat="1" x14ac:dyDescent="0.25">
      <c r="A24" s="40" t="s">
        <v>245</v>
      </c>
      <c r="B24" s="40" t="s">
        <v>31</v>
      </c>
      <c r="C24" s="37" t="s">
        <v>146</v>
      </c>
      <c r="D24" s="70" t="s">
        <v>147</v>
      </c>
      <c r="E24" s="41">
        <v>236</v>
      </c>
      <c r="F24" s="42">
        <v>83272.600000000006</v>
      </c>
      <c r="G24" s="42">
        <v>1.1647573974493066</v>
      </c>
    </row>
    <row r="25" spans="1:7" s="28" customFormat="1" x14ac:dyDescent="0.25">
      <c r="A25" s="40" t="s">
        <v>246</v>
      </c>
      <c r="B25" s="40" t="s">
        <v>19</v>
      </c>
      <c r="C25" s="37" t="s">
        <v>902</v>
      </c>
      <c r="D25" s="70" t="s">
        <v>903</v>
      </c>
      <c r="E25" s="41">
        <v>25</v>
      </c>
      <c r="F25" s="42">
        <v>91888.75</v>
      </c>
      <c r="G25" s="42">
        <v>1.285273923293736</v>
      </c>
    </row>
    <row r="26" spans="1:7" s="28" customFormat="1" ht="30" x14ac:dyDescent="0.25">
      <c r="A26" s="40" t="s">
        <v>248</v>
      </c>
      <c r="B26" s="40" t="s">
        <v>33</v>
      </c>
      <c r="C26" s="37" t="s">
        <v>150</v>
      </c>
      <c r="D26" s="70" t="s">
        <v>151</v>
      </c>
      <c r="E26" s="41">
        <v>85</v>
      </c>
      <c r="F26" s="42">
        <v>145311.75</v>
      </c>
      <c r="G26" s="42">
        <v>2.032516527030551</v>
      </c>
    </row>
    <row r="27" spans="1:7" s="28" customFormat="1" ht="30" x14ac:dyDescent="0.25">
      <c r="A27" s="40" t="s">
        <v>249</v>
      </c>
      <c r="B27" s="40" t="s">
        <v>16</v>
      </c>
      <c r="C27" s="37" t="s">
        <v>152</v>
      </c>
      <c r="D27" s="70" t="s">
        <v>153</v>
      </c>
      <c r="E27" s="41">
        <v>20</v>
      </c>
      <c r="F27" s="42">
        <v>37512</v>
      </c>
      <c r="G27" s="42">
        <v>0.52469094868081922</v>
      </c>
    </row>
    <row r="28" spans="1:7" s="28" customFormat="1" x14ac:dyDescent="0.25">
      <c r="A28" s="40" t="s">
        <v>250</v>
      </c>
      <c r="B28" s="40" t="s">
        <v>15</v>
      </c>
      <c r="C28" s="37" t="s">
        <v>154</v>
      </c>
      <c r="D28" s="70" t="s">
        <v>155</v>
      </c>
      <c r="E28" s="41">
        <v>7</v>
      </c>
      <c r="F28" s="42">
        <v>29879.5</v>
      </c>
      <c r="G28" s="42">
        <v>0.41793301346525213</v>
      </c>
    </row>
    <row r="29" spans="1:7" s="28" customFormat="1" x14ac:dyDescent="0.25">
      <c r="A29" s="40" t="s">
        <v>731</v>
      </c>
      <c r="B29" s="40" t="s">
        <v>732</v>
      </c>
      <c r="C29" s="37" t="s">
        <v>733</v>
      </c>
      <c r="D29" s="70" t="s">
        <v>734</v>
      </c>
      <c r="E29" s="41">
        <v>470</v>
      </c>
      <c r="F29" s="42">
        <v>128451</v>
      </c>
      <c r="G29" s="42">
        <v>1.7966804502292575</v>
      </c>
    </row>
    <row r="30" spans="1:7" s="28" customFormat="1" ht="30" x14ac:dyDescent="0.25">
      <c r="A30" s="40" t="s">
        <v>256</v>
      </c>
      <c r="B30" s="40" t="s">
        <v>5</v>
      </c>
      <c r="C30" s="37" t="s">
        <v>156</v>
      </c>
      <c r="D30" s="70" t="s">
        <v>157</v>
      </c>
      <c r="E30" s="41">
        <v>75</v>
      </c>
      <c r="F30" s="42">
        <v>108570</v>
      </c>
      <c r="G30" s="42">
        <v>1.5185992828501957</v>
      </c>
    </row>
    <row r="31" spans="1:7" s="28" customFormat="1" ht="30" x14ac:dyDescent="0.25">
      <c r="A31" s="40" t="s">
        <v>252</v>
      </c>
      <c r="B31" s="40" t="s">
        <v>7</v>
      </c>
      <c r="C31" s="37" t="s">
        <v>156</v>
      </c>
      <c r="D31" s="70" t="s">
        <v>157</v>
      </c>
      <c r="E31" s="41">
        <v>85</v>
      </c>
      <c r="F31" s="42">
        <v>108205</v>
      </c>
      <c r="G31" s="42">
        <v>1.513493924664322</v>
      </c>
    </row>
    <row r="32" spans="1:7" s="28" customFormat="1" ht="30" x14ac:dyDescent="0.25">
      <c r="A32" s="40" t="s">
        <v>251</v>
      </c>
      <c r="B32" s="40" t="s">
        <v>8</v>
      </c>
      <c r="C32" s="37" t="s">
        <v>156</v>
      </c>
      <c r="D32" s="70" t="s">
        <v>157</v>
      </c>
      <c r="E32" s="41">
        <v>25</v>
      </c>
      <c r="F32" s="42">
        <v>43301.25</v>
      </c>
      <c r="G32" s="42">
        <v>0.60566682505772351</v>
      </c>
    </row>
    <row r="33" spans="1:7" s="28" customFormat="1" ht="30" x14ac:dyDescent="0.25">
      <c r="A33" s="40" t="s">
        <v>253</v>
      </c>
      <c r="B33" s="40" t="s">
        <v>11</v>
      </c>
      <c r="C33" s="37" t="s">
        <v>156</v>
      </c>
      <c r="D33" s="70" t="s">
        <v>157</v>
      </c>
      <c r="E33" s="41">
        <v>50</v>
      </c>
      <c r="F33" s="42">
        <v>39395</v>
      </c>
      <c r="G33" s="42">
        <v>0.55102900200684779</v>
      </c>
    </row>
    <row r="34" spans="1:7" s="28" customFormat="1" ht="30" x14ac:dyDescent="0.25">
      <c r="A34" s="40" t="s">
        <v>257</v>
      </c>
      <c r="B34" s="40" t="s">
        <v>9</v>
      </c>
      <c r="C34" s="37" t="s">
        <v>156</v>
      </c>
      <c r="D34" s="70" t="s">
        <v>157</v>
      </c>
      <c r="E34" s="41">
        <v>50</v>
      </c>
      <c r="F34" s="42">
        <v>9836.5</v>
      </c>
      <c r="G34" s="42">
        <v>0.13758590628862441</v>
      </c>
    </row>
    <row r="35" spans="1:7" s="28" customFormat="1" x14ac:dyDescent="0.25">
      <c r="A35" s="40" t="s">
        <v>438</v>
      </c>
      <c r="B35" s="40" t="s">
        <v>432</v>
      </c>
      <c r="C35" s="37" t="s">
        <v>160</v>
      </c>
      <c r="D35" s="70" t="s">
        <v>161</v>
      </c>
      <c r="E35" s="41">
        <v>200</v>
      </c>
      <c r="F35" s="42">
        <v>97610</v>
      </c>
      <c r="G35" s="42">
        <v>1.3652986644469707</v>
      </c>
    </row>
    <row r="36" spans="1:7" s="28" customFormat="1" x14ac:dyDescent="0.25">
      <c r="A36" s="40" t="s">
        <v>439</v>
      </c>
      <c r="B36" s="40" t="s">
        <v>433</v>
      </c>
      <c r="C36" s="37" t="s">
        <v>160</v>
      </c>
      <c r="D36" s="70" t="s">
        <v>161</v>
      </c>
      <c r="E36" s="41">
        <v>25</v>
      </c>
      <c r="F36" s="42">
        <v>8765</v>
      </c>
      <c r="G36" s="42">
        <v>0.12259853287447699</v>
      </c>
    </row>
    <row r="37" spans="1:7" s="28" customFormat="1" x14ac:dyDescent="0.25">
      <c r="A37" s="40" t="s">
        <v>259</v>
      </c>
      <c r="B37" s="40" t="s">
        <v>23</v>
      </c>
      <c r="C37" s="37" t="s">
        <v>162</v>
      </c>
      <c r="D37" s="70" t="s">
        <v>163</v>
      </c>
      <c r="E37" s="41">
        <v>25</v>
      </c>
      <c r="F37" s="42">
        <v>46100</v>
      </c>
      <c r="G37" s="42">
        <v>0.64481373251721497</v>
      </c>
    </row>
    <row r="38" spans="1:7" s="28" customFormat="1" ht="30" x14ac:dyDescent="0.25">
      <c r="A38" s="40" t="s">
        <v>440</v>
      </c>
      <c r="B38" s="40" t="s">
        <v>434</v>
      </c>
      <c r="C38" s="37" t="s">
        <v>435</v>
      </c>
      <c r="D38" s="70" t="s">
        <v>436</v>
      </c>
      <c r="E38" s="41">
        <v>10</v>
      </c>
      <c r="F38" s="42">
        <v>21744</v>
      </c>
      <c r="G38" s="42">
        <v>0.30413947505106992</v>
      </c>
    </row>
    <row r="39" spans="1:7" s="28" customFormat="1" x14ac:dyDescent="0.25">
      <c r="A39" s="33"/>
      <c r="B39" s="33"/>
      <c r="C39" s="33"/>
      <c r="D39" s="33"/>
      <c r="E39" s="34"/>
      <c r="F39" s="35"/>
      <c r="G39" s="36"/>
    </row>
    <row r="40" spans="1:7" s="28" customFormat="1" x14ac:dyDescent="0.25">
      <c r="A40" s="33" t="s">
        <v>180</v>
      </c>
      <c r="B40" s="33"/>
      <c r="C40" s="33"/>
      <c r="D40" s="33"/>
      <c r="E40" s="34"/>
      <c r="F40" s="35"/>
      <c r="G40" s="36"/>
    </row>
    <row r="41" spans="1:7" s="28" customFormat="1" x14ac:dyDescent="0.25">
      <c r="A41" s="38" t="s">
        <v>204</v>
      </c>
      <c r="B41" s="38"/>
      <c r="C41" s="38"/>
      <c r="D41" s="38"/>
      <c r="E41" s="39"/>
      <c r="F41" s="35"/>
      <c r="G41" s="36"/>
    </row>
    <row r="42" spans="1:7" s="28" customFormat="1" x14ac:dyDescent="0.25">
      <c r="A42" s="40" t="s">
        <v>407</v>
      </c>
      <c r="B42" s="40" t="s">
        <v>408</v>
      </c>
      <c r="C42" s="40"/>
      <c r="D42" s="40"/>
      <c r="E42" s="41">
        <v>10000</v>
      </c>
      <c r="F42" s="42">
        <v>1050667</v>
      </c>
      <c r="G42" s="42">
        <v>14.695976353636977</v>
      </c>
    </row>
    <row r="43" spans="1:7" s="28" customFormat="1" x14ac:dyDescent="0.25">
      <c r="A43" s="40" t="s">
        <v>492</v>
      </c>
      <c r="B43" s="40" t="s">
        <v>493</v>
      </c>
      <c r="C43" s="40"/>
      <c r="D43" s="40"/>
      <c r="E43" s="41">
        <v>10000</v>
      </c>
      <c r="F43" s="42">
        <v>1032263</v>
      </c>
      <c r="G43" s="42">
        <v>14.438554402807327</v>
      </c>
    </row>
    <row r="44" spans="1:7" s="28" customFormat="1" x14ac:dyDescent="0.25">
      <c r="A44" s="40" t="s">
        <v>885</v>
      </c>
      <c r="B44" s="40" t="s">
        <v>886</v>
      </c>
      <c r="C44" s="40"/>
      <c r="D44" s="40"/>
      <c r="E44" s="41">
        <v>5000</v>
      </c>
      <c r="F44" s="42">
        <v>528016.5</v>
      </c>
      <c r="G44" s="42">
        <v>7.3855160563053373</v>
      </c>
    </row>
    <row r="45" spans="1:7" s="28" customFormat="1" x14ac:dyDescent="0.25">
      <c r="A45" s="40" t="s">
        <v>307</v>
      </c>
      <c r="B45" s="40" t="s">
        <v>88</v>
      </c>
      <c r="C45" s="40"/>
      <c r="D45" s="40"/>
      <c r="E45" s="41">
        <v>5000</v>
      </c>
      <c r="F45" s="42">
        <v>524550.5</v>
      </c>
      <c r="G45" s="42">
        <v>7.3370361344635873</v>
      </c>
    </row>
    <row r="46" spans="1:7" s="28" customFormat="1" x14ac:dyDescent="0.25">
      <c r="A46" s="40" t="s">
        <v>405</v>
      </c>
      <c r="B46" s="40" t="s">
        <v>406</v>
      </c>
      <c r="C46" s="40"/>
      <c r="D46" s="40"/>
      <c r="E46" s="41">
        <v>5000</v>
      </c>
      <c r="F46" s="42">
        <v>516101.5</v>
      </c>
      <c r="G46" s="42">
        <v>7.2188575829226327</v>
      </c>
    </row>
    <row r="47" spans="1:7" s="4" customFormat="1" x14ac:dyDescent="0.25">
      <c r="A47" s="6"/>
      <c r="B47" s="6"/>
      <c r="C47" s="6"/>
      <c r="D47" s="6"/>
      <c r="E47" s="7"/>
      <c r="F47" s="7"/>
      <c r="G47" s="7"/>
    </row>
    <row r="48" spans="1:7" s="4" customFormat="1" x14ac:dyDescent="0.25">
      <c r="A48" s="44" t="s">
        <v>205</v>
      </c>
      <c r="B48" s="6"/>
      <c r="C48" s="6"/>
      <c r="D48" s="6"/>
      <c r="E48" s="7"/>
      <c r="F48" s="7"/>
      <c r="G48" s="7"/>
    </row>
    <row r="49" spans="1:7" s="4" customFormat="1" x14ac:dyDescent="0.25">
      <c r="A49" s="40" t="s">
        <v>1067</v>
      </c>
      <c r="B49" s="40" t="s">
        <v>1068</v>
      </c>
      <c r="C49" s="40"/>
      <c r="D49" s="40"/>
      <c r="E49" s="41">
        <v>4700</v>
      </c>
      <c r="F49" s="42">
        <v>486879.11</v>
      </c>
      <c r="G49" s="42">
        <v>6.8101157527930516</v>
      </c>
    </row>
    <row r="50" spans="1:7" s="4" customFormat="1" x14ac:dyDescent="0.25">
      <c r="A50" s="6"/>
      <c r="B50" s="6"/>
      <c r="C50" s="6"/>
      <c r="D50" s="6"/>
      <c r="E50" s="7"/>
      <c r="F50" s="7"/>
      <c r="G50" s="7"/>
    </row>
    <row r="51" spans="1:7" s="4" customFormat="1" x14ac:dyDescent="0.25">
      <c r="A51" s="8" t="s">
        <v>168</v>
      </c>
      <c r="B51" s="9"/>
      <c r="C51" s="9"/>
      <c r="D51" s="9"/>
      <c r="E51" s="10"/>
      <c r="F51" s="11"/>
      <c r="G51" s="11"/>
    </row>
    <row r="52" spans="1:7" s="4" customFormat="1" x14ac:dyDescent="0.25">
      <c r="A52" s="9" t="s">
        <v>169</v>
      </c>
      <c r="B52" s="9"/>
      <c r="C52" s="12"/>
      <c r="D52" s="13"/>
      <c r="E52" s="10"/>
      <c r="F52" s="11"/>
      <c r="G52" s="11"/>
    </row>
    <row r="53" spans="1:7" s="4" customFormat="1" ht="30" x14ac:dyDescent="0.25">
      <c r="A53" s="90" t="s">
        <v>262</v>
      </c>
      <c r="B53" s="9" t="s">
        <v>518</v>
      </c>
      <c r="C53" s="12" t="s">
        <v>170</v>
      </c>
      <c r="D53" s="13" t="s">
        <v>171</v>
      </c>
      <c r="E53" s="10">
        <v>531.36300000000006</v>
      </c>
      <c r="F53" s="11">
        <v>695129.93</v>
      </c>
      <c r="G53" s="11">
        <v>9.7229788448531522</v>
      </c>
    </row>
    <row r="54" spans="1:7" s="4" customFormat="1" x14ac:dyDescent="0.25">
      <c r="A54" s="9"/>
      <c r="B54" s="9"/>
      <c r="C54" s="9"/>
      <c r="D54" s="13"/>
      <c r="E54" s="10"/>
      <c r="F54" s="11"/>
      <c r="G54" s="11"/>
    </row>
    <row r="55" spans="1:7" s="4" customFormat="1" x14ac:dyDescent="0.25">
      <c r="A55" s="69" t="s">
        <v>338</v>
      </c>
      <c r="B55" s="9"/>
      <c r="C55" s="9"/>
      <c r="D55" s="13"/>
      <c r="E55" s="10"/>
      <c r="F55" s="11"/>
      <c r="G55" s="11"/>
    </row>
    <row r="56" spans="1:7" s="4" customFormat="1" x14ac:dyDescent="0.25">
      <c r="A56" s="89" t="s">
        <v>757</v>
      </c>
      <c r="B56" s="9"/>
      <c r="C56" s="9"/>
      <c r="D56" s="13"/>
      <c r="E56" s="10"/>
      <c r="F56" s="11">
        <v>75686.86</v>
      </c>
      <c r="G56" s="11">
        <v>1.0586535075728394</v>
      </c>
    </row>
    <row r="57" spans="1:7" s="4" customFormat="1" x14ac:dyDescent="0.25">
      <c r="A57" s="70" t="s">
        <v>758</v>
      </c>
      <c r="B57" s="9"/>
      <c r="C57" s="9"/>
      <c r="D57" s="13"/>
      <c r="E57" s="10"/>
      <c r="F57" s="11">
        <v>0.79</v>
      </c>
      <c r="G57" s="11" t="s">
        <v>860</v>
      </c>
    </row>
    <row r="58" spans="1:7" s="4" customFormat="1" x14ac:dyDescent="0.25">
      <c r="A58" s="70" t="s">
        <v>759</v>
      </c>
      <c r="B58" s="9"/>
      <c r="C58" s="9"/>
      <c r="D58" s="13"/>
      <c r="E58" s="10"/>
      <c r="F58" s="11">
        <v>-394.58000000000004</v>
      </c>
      <c r="G58" s="11">
        <v>-5.5080520548358436E-3</v>
      </c>
    </row>
    <row r="59" spans="1:7" s="4" customFormat="1" x14ac:dyDescent="0.25">
      <c r="A59" s="6" t="s">
        <v>172</v>
      </c>
      <c r="B59" s="6"/>
      <c r="C59" s="6"/>
      <c r="D59" s="6"/>
      <c r="E59" s="14">
        <f>SUM(E6:E58)</f>
        <v>42664.362999999998</v>
      </c>
      <c r="F59" s="14">
        <f>SUM(F6:F58)</f>
        <v>7149351.46</v>
      </c>
      <c r="G59" s="14">
        <f>SUM(G6:G58)</f>
        <v>100</v>
      </c>
    </row>
    <row r="60" spans="1:7" s="4" customFormat="1" x14ac:dyDescent="0.25">
      <c r="A60" s="6"/>
      <c r="B60" s="6"/>
      <c r="C60" s="6"/>
      <c r="D60" s="6"/>
      <c r="E60" s="14"/>
      <c r="F60" s="14"/>
      <c r="G60" s="14"/>
    </row>
    <row r="61" spans="1:7" s="4" customFormat="1" x14ac:dyDescent="0.25">
      <c r="A61" s="44" t="s">
        <v>38</v>
      </c>
      <c r="B61" s="111">
        <v>19.34</v>
      </c>
      <c r="C61" s="112"/>
      <c r="D61" s="112"/>
      <c r="E61" s="112"/>
      <c r="F61" s="112"/>
      <c r="G61" s="113"/>
    </row>
    <row r="62" spans="1:7" s="4" customFormat="1" x14ac:dyDescent="0.25">
      <c r="A62" s="44" t="s">
        <v>202</v>
      </c>
      <c r="B62" s="111">
        <v>9.3699999999999992</v>
      </c>
      <c r="C62" s="112"/>
      <c r="D62" s="112"/>
      <c r="E62" s="112"/>
      <c r="F62" s="112"/>
      <c r="G62" s="113"/>
    </row>
    <row r="63" spans="1:7" s="4" customFormat="1" ht="30" x14ac:dyDescent="0.25">
      <c r="A63" s="38" t="s">
        <v>203</v>
      </c>
      <c r="B63" s="111">
        <v>6.99</v>
      </c>
      <c r="C63" s="112"/>
      <c r="D63" s="112"/>
      <c r="E63" s="112"/>
      <c r="F63" s="112"/>
      <c r="G63" s="113"/>
    </row>
    <row r="64" spans="1:7" s="4" customFormat="1" x14ac:dyDescent="0.25">
      <c r="A64" s="44"/>
      <c r="B64" s="44"/>
      <c r="C64" s="44"/>
      <c r="D64" s="44"/>
      <c r="E64" s="49"/>
      <c r="F64" s="35"/>
      <c r="G64" s="32"/>
    </row>
    <row r="65" spans="1:7" s="4" customFormat="1" x14ac:dyDescent="0.25">
      <c r="A65" s="50" t="s">
        <v>71</v>
      </c>
      <c r="B65" s="50"/>
      <c r="C65" s="50"/>
      <c r="D65" s="50"/>
      <c r="E65" s="51"/>
      <c r="F65" s="35"/>
      <c r="G65" s="32"/>
    </row>
    <row r="66" spans="1:7" s="4" customFormat="1" x14ac:dyDescent="0.25">
      <c r="A66" s="40" t="s">
        <v>204</v>
      </c>
      <c r="B66" s="40"/>
      <c r="C66" s="40"/>
      <c r="D66" s="40"/>
      <c r="E66" s="41"/>
      <c r="F66" s="42">
        <v>3651598.5</v>
      </c>
      <c r="G66" s="42">
        <v>51.07594053013586</v>
      </c>
    </row>
    <row r="67" spans="1:7" s="4" customFormat="1" x14ac:dyDescent="0.25">
      <c r="A67" s="48" t="s">
        <v>205</v>
      </c>
      <c r="B67" s="48"/>
      <c r="C67" s="48"/>
      <c r="D67" s="48"/>
      <c r="E67" s="49"/>
      <c r="F67" s="42">
        <v>486879.11</v>
      </c>
      <c r="G67" s="42">
        <v>6.8101157527930516</v>
      </c>
    </row>
    <row r="68" spans="1:7" s="4" customFormat="1" x14ac:dyDescent="0.25">
      <c r="A68" s="40" t="s">
        <v>224</v>
      </c>
      <c r="B68" s="48"/>
      <c r="C68" s="48"/>
      <c r="D68" s="48"/>
      <c r="E68" s="49"/>
      <c r="F68" s="42">
        <v>0</v>
      </c>
      <c r="G68" s="42">
        <v>0</v>
      </c>
    </row>
    <row r="69" spans="1:7" s="4" customFormat="1" x14ac:dyDescent="0.25">
      <c r="A69" s="48" t="s">
        <v>72</v>
      </c>
      <c r="B69" s="48"/>
      <c r="C69" s="48"/>
      <c r="D69" s="48"/>
      <c r="E69" s="49"/>
      <c r="F69" s="42">
        <v>0</v>
      </c>
      <c r="G69" s="42">
        <v>0</v>
      </c>
    </row>
    <row r="70" spans="1:7" s="4" customFormat="1" x14ac:dyDescent="0.25">
      <c r="A70" s="48" t="s">
        <v>206</v>
      </c>
      <c r="B70" s="48"/>
      <c r="C70" s="48"/>
      <c r="D70" s="48"/>
      <c r="E70" s="49"/>
      <c r="F70" s="42">
        <v>0</v>
      </c>
      <c r="G70" s="42">
        <v>0</v>
      </c>
    </row>
    <row r="71" spans="1:7" s="4" customFormat="1" x14ac:dyDescent="0.25">
      <c r="A71" s="48" t="s">
        <v>207</v>
      </c>
      <c r="B71" s="48"/>
      <c r="C71" s="48"/>
      <c r="D71" s="48"/>
      <c r="E71" s="49"/>
      <c r="F71" s="42">
        <v>0</v>
      </c>
      <c r="G71" s="42">
        <v>0</v>
      </c>
    </row>
    <row r="72" spans="1:7" s="4" customFormat="1" x14ac:dyDescent="0.25">
      <c r="A72" s="48" t="s">
        <v>208</v>
      </c>
      <c r="B72" s="48"/>
      <c r="C72" s="48"/>
      <c r="D72" s="48"/>
      <c r="E72" s="49"/>
      <c r="F72" s="42">
        <v>0</v>
      </c>
      <c r="G72" s="42">
        <v>0</v>
      </c>
    </row>
    <row r="73" spans="1:7" s="4" customFormat="1" x14ac:dyDescent="0.25">
      <c r="A73" s="48" t="s">
        <v>209</v>
      </c>
      <c r="B73" s="48"/>
      <c r="C73" s="48"/>
      <c r="D73" s="48"/>
      <c r="E73" s="49"/>
      <c r="F73" s="42">
        <v>0</v>
      </c>
      <c r="G73" s="42">
        <v>0</v>
      </c>
    </row>
    <row r="74" spans="1:7" s="4" customFormat="1" x14ac:dyDescent="0.25">
      <c r="A74" s="48" t="s">
        <v>210</v>
      </c>
      <c r="B74" s="48"/>
      <c r="C74" s="48"/>
      <c r="D74" s="48"/>
      <c r="E74" s="49"/>
      <c r="F74" s="42">
        <v>0</v>
      </c>
      <c r="G74" s="42">
        <v>0</v>
      </c>
    </row>
    <row r="75" spans="1:7" s="4" customFormat="1" x14ac:dyDescent="0.25">
      <c r="A75" s="48" t="s">
        <v>211</v>
      </c>
      <c r="B75" s="48"/>
      <c r="C75" s="48"/>
      <c r="D75" s="48"/>
      <c r="E75" s="49"/>
      <c r="F75" s="42">
        <v>0</v>
      </c>
      <c r="G75" s="42">
        <v>0</v>
      </c>
    </row>
    <row r="76" spans="1:7" s="4" customFormat="1" x14ac:dyDescent="0.25">
      <c r="A76" s="48" t="s">
        <v>212</v>
      </c>
      <c r="B76" s="48"/>
      <c r="C76" s="48"/>
      <c r="D76" s="48"/>
      <c r="E76" s="49"/>
      <c r="F76" s="42">
        <v>0</v>
      </c>
      <c r="G76" s="42">
        <v>0</v>
      </c>
    </row>
    <row r="77" spans="1:7" s="4" customFormat="1" x14ac:dyDescent="0.25">
      <c r="A77" s="48" t="s">
        <v>213</v>
      </c>
      <c r="B77" s="48"/>
      <c r="C77" s="48"/>
      <c r="D77" s="48"/>
      <c r="E77" s="49"/>
      <c r="F77" s="42">
        <v>0</v>
      </c>
      <c r="G77" s="42">
        <v>0</v>
      </c>
    </row>
    <row r="78" spans="1:7" s="4" customFormat="1" x14ac:dyDescent="0.25">
      <c r="A78" s="48" t="s">
        <v>214</v>
      </c>
      <c r="B78" s="48"/>
      <c r="C78" s="48"/>
      <c r="D78" s="48"/>
      <c r="E78" s="49"/>
      <c r="F78" s="42">
        <v>0</v>
      </c>
      <c r="G78" s="42">
        <v>0</v>
      </c>
    </row>
    <row r="79" spans="1:7" s="4" customFormat="1" x14ac:dyDescent="0.25">
      <c r="A79" s="48" t="s">
        <v>215</v>
      </c>
      <c r="B79" s="48"/>
      <c r="C79" s="48"/>
      <c r="D79" s="48"/>
      <c r="E79" s="49"/>
      <c r="F79" s="42">
        <v>0</v>
      </c>
      <c r="G79" s="42">
        <v>0</v>
      </c>
    </row>
    <row r="80" spans="1:7" s="4" customFormat="1" x14ac:dyDescent="0.25">
      <c r="A80" s="103" t="s">
        <v>735</v>
      </c>
      <c r="B80" s="48"/>
      <c r="C80" s="48"/>
      <c r="D80" s="48"/>
      <c r="E80" s="49"/>
      <c r="F80" s="42">
        <v>0</v>
      </c>
      <c r="G80" s="42">
        <v>0</v>
      </c>
    </row>
    <row r="81" spans="1:7" s="4" customFormat="1" x14ac:dyDescent="0.25">
      <c r="A81" s="104" t="s">
        <v>736</v>
      </c>
      <c r="B81" s="48"/>
      <c r="C81" s="48"/>
      <c r="D81" s="48"/>
      <c r="E81" s="49"/>
      <c r="F81" s="42"/>
      <c r="G81" s="42"/>
    </row>
    <row r="82" spans="1:7" s="4" customFormat="1" x14ac:dyDescent="0.25">
      <c r="A82" s="52" t="s">
        <v>36</v>
      </c>
      <c r="B82" s="53"/>
      <c r="C82" s="53"/>
      <c r="D82" s="53"/>
      <c r="E82" s="49"/>
      <c r="F82" s="36">
        <f>SUM(F66:F81)</f>
        <v>4138477.61</v>
      </c>
      <c r="G82" s="36">
        <f>SUM(G66:G81)</f>
        <v>57.886056282928912</v>
      </c>
    </row>
    <row r="83" spans="1:7" s="4" customFormat="1" x14ac:dyDescent="0.25">
      <c r="A83" s="52"/>
      <c r="B83" s="53"/>
      <c r="C83" s="53"/>
      <c r="D83" s="53"/>
      <c r="E83" s="49"/>
      <c r="F83" s="42"/>
      <c r="G83" s="36"/>
    </row>
    <row r="84" spans="1:7" s="4" customFormat="1" x14ac:dyDescent="0.25">
      <c r="A84" s="54" t="s">
        <v>216</v>
      </c>
      <c r="B84" s="55"/>
      <c r="C84" s="55"/>
      <c r="D84" s="55"/>
      <c r="E84" s="49"/>
      <c r="F84" s="42">
        <v>0</v>
      </c>
      <c r="G84" s="42">
        <v>0</v>
      </c>
    </row>
    <row r="85" spans="1:7" s="4" customFormat="1" x14ac:dyDescent="0.25">
      <c r="A85" s="54" t="s">
        <v>39</v>
      </c>
      <c r="B85" s="55"/>
      <c r="C85" s="55"/>
      <c r="D85" s="55"/>
      <c r="E85" s="49"/>
      <c r="F85" s="42">
        <v>2240450.85</v>
      </c>
      <c r="G85" s="42">
        <v>31.337819416699922</v>
      </c>
    </row>
    <row r="86" spans="1:7" s="4" customFormat="1" x14ac:dyDescent="0.25">
      <c r="A86" s="54" t="s">
        <v>217</v>
      </c>
      <c r="B86" s="55"/>
      <c r="C86" s="55"/>
      <c r="D86" s="55"/>
      <c r="E86" s="49"/>
      <c r="F86" s="42">
        <v>0</v>
      </c>
      <c r="G86" s="42">
        <v>0</v>
      </c>
    </row>
    <row r="87" spans="1:7" s="4" customFormat="1" x14ac:dyDescent="0.25">
      <c r="A87" s="54" t="s">
        <v>218</v>
      </c>
      <c r="B87" s="55"/>
      <c r="C87" s="55"/>
      <c r="D87" s="55"/>
      <c r="E87" s="49"/>
      <c r="F87" s="42">
        <v>695129.93</v>
      </c>
      <c r="G87" s="42">
        <v>9.7229788448531522</v>
      </c>
    </row>
    <row r="88" spans="1:7" s="4" customFormat="1" x14ac:dyDescent="0.25">
      <c r="A88" s="48" t="s">
        <v>219</v>
      </c>
      <c r="B88" s="55"/>
      <c r="C88" s="55"/>
      <c r="D88" s="55"/>
      <c r="E88" s="49"/>
      <c r="F88" s="42">
        <v>75293.069999999992</v>
      </c>
      <c r="G88" s="42">
        <v>1.0531454555180031</v>
      </c>
    </row>
    <row r="89" spans="1:7" s="4" customFormat="1" x14ac:dyDescent="0.25">
      <c r="A89" s="48" t="s">
        <v>220</v>
      </c>
      <c r="B89" s="55"/>
      <c r="C89" s="55"/>
      <c r="D89" s="55"/>
      <c r="E89" s="49"/>
      <c r="F89" s="42">
        <v>0</v>
      </c>
      <c r="G89" s="42">
        <v>0</v>
      </c>
    </row>
    <row r="90" spans="1:7" s="4" customFormat="1" x14ac:dyDescent="0.25">
      <c r="A90" s="48" t="s">
        <v>221</v>
      </c>
      <c r="B90" s="48"/>
      <c r="C90" s="48"/>
      <c r="D90" s="48"/>
      <c r="E90" s="49"/>
      <c r="F90" s="42">
        <v>0</v>
      </c>
      <c r="G90" s="42">
        <v>0</v>
      </c>
    </row>
    <row r="91" spans="1:7" s="4" customFormat="1" x14ac:dyDescent="0.25">
      <c r="A91" s="52" t="s">
        <v>37</v>
      </c>
      <c r="B91" s="48"/>
      <c r="C91" s="48"/>
      <c r="D91" s="48"/>
      <c r="E91" s="49"/>
      <c r="F91" s="56">
        <f>SUM(F82:F90)</f>
        <v>7149351.46</v>
      </c>
      <c r="G91" s="56">
        <f>SUM(G82:G90)</f>
        <v>100</v>
      </c>
    </row>
    <row r="92" spans="1:7" s="4" customFormat="1" x14ac:dyDescent="0.25">
      <c r="A92" s="48"/>
      <c r="B92" s="48"/>
      <c r="C92" s="48"/>
      <c r="D92" s="48"/>
      <c r="E92" s="49"/>
      <c r="F92" s="49"/>
      <c r="G92" s="49"/>
    </row>
    <row r="93" spans="1:7" x14ac:dyDescent="0.25">
      <c r="A93" s="15" t="s">
        <v>173</v>
      </c>
      <c r="B93" s="119">
        <v>557645.63139999995</v>
      </c>
      <c r="C93" s="119"/>
      <c r="D93" s="119"/>
      <c r="E93" s="119"/>
      <c r="F93" s="119"/>
      <c r="G93" s="119"/>
    </row>
    <row r="94" spans="1:7" x14ac:dyDescent="0.25">
      <c r="A94" s="15" t="s">
        <v>174</v>
      </c>
      <c r="B94" s="119">
        <v>12.820600000000001</v>
      </c>
      <c r="C94" s="119"/>
      <c r="D94" s="119"/>
      <c r="E94" s="119"/>
      <c r="F94" s="119"/>
      <c r="G94" s="119"/>
    </row>
    <row r="95" spans="1:7" x14ac:dyDescent="0.25">
      <c r="A95" s="17"/>
      <c r="B95" s="17"/>
      <c r="C95" s="17"/>
      <c r="D95" s="17"/>
      <c r="E95" s="18"/>
      <c r="F95" s="19"/>
      <c r="G95" s="20"/>
    </row>
    <row r="96" spans="1:7" x14ac:dyDescent="0.25">
      <c r="A96" s="83" t="s">
        <v>893</v>
      </c>
      <c r="B96" s="17"/>
      <c r="C96" s="17"/>
      <c r="D96" s="17"/>
      <c r="E96" s="18"/>
      <c r="F96" s="19"/>
      <c r="G96" s="20"/>
    </row>
    <row r="97" spans="1:7" x14ac:dyDescent="0.25">
      <c r="A97" s="17"/>
      <c r="B97" s="17"/>
      <c r="C97" s="17"/>
      <c r="D97" s="17"/>
      <c r="E97" s="18"/>
      <c r="F97" s="19"/>
      <c r="G97" s="20"/>
    </row>
    <row r="98" spans="1:7" x14ac:dyDescent="0.25">
      <c r="A98" s="21" t="s">
        <v>175</v>
      </c>
    </row>
    <row r="99" spans="1:7" x14ac:dyDescent="0.25">
      <c r="A99" s="105" t="s">
        <v>738</v>
      </c>
      <c r="F99" s="2" t="s">
        <v>40</v>
      </c>
    </row>
    <row r="100" spans="1:7" x14ac:dyDescent="0.25">
      <c r="A100" s="65"/>
      <c r="F100" s="2"/>
    </row>
    <row r="101" spans="1:7" x14ac:dyDescent="0.25">
      <c r="A101" s="106" t="s">
        <v>737</v>
      </c>
      <c r="F101" s="2" t="s">
        <v>40</v>
      </c>
    </row>
    <row r="102" spans="1:7" x14ac:dyDescent="0.25">
      <c r="A102" s="21"/>
      <c r="F102" s="2"/>
    </row>
    <row r="103" spans="1:7" x14ac:dyDescent="0.25">
      <c r="A103" s="22" t="s">
        <v>176</v>
      </c>
      <c r="F103" s="24">
        <v>12.565799999999999</v>
      </c>
    </row>
    <row r="104" spans="1:7" x14ac:dyDescent="0.25">
      <c r="A104" s="22" t="s">
        <v>177</v>
      </c>
      <c r="F104" s="24">
        <v>12.820600000000001</v>
      </c>
    </row>
    <row r="105" spans="1:7" x14ac:dyDescent="0.25">
      <c r="F105" s="24"/>
    </row>
    <row r="106" spans="1:7" x14ac:dyDescent="0.25">
      <c r="A106" s="22" t="s">
        <v>178</v>
      </c>
      <c r="F106" s="2" t="s">
        <v>40</v>
      </c>
    </row>
    <row r="107" spans="1:7" x14ac:dyDescent="0.25">
      <c r="F107" s="2"/>
    </row>
    <row r="108" spans="1:7" x14ac:dyDescent="0.25">
      <c r="A108" s="22" t="s">
        <v>179</v>
      </c>
      <c r="F108" s="2" t="s">
        <v>40</v>
      </c>
    </row>
    <row r="109" spans="1:7" x14ac:dyDescent="0.25">
      <c r="F109" s="2"/>
    </row>
    <row r="110" spans="1:7" x14ac:dyDescent="0.25">
      <c r="F110" s="2"/>
    </row>
  </sheetData>
  <mergeCells count="6">
    <mergeCell ref="A4:G4"/>
    <mergeCell ref="B93:G93"/>
    <mergeCell ref="B94:G94"/>
    <mergeCell ref="B61:G61"/>
    <mergeCell ref="B62:G62"/>
    <mergeCell ref="B63:G63"/>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Shyamkumar Suresh Gupta</cp:lastModifiedBy>
  <dcterms:created xsi:type="dcterms:W3CDTF">2023-05-09T06:08:38Z</dcterms:created>
  <dcterms:modified xsi:type="dcterms:W3CDTF">2024-10-03T13:59:08Z</dcterms:modified>
</cp:coreProperties>
</file>