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General\Operational Work-Daily\REPORTS\Website Portfolio\2025-26\Oct 25\"/>
    </mc:Choice>
  </mc:AlternateContent>
  <xr:revisionPtr revIDLastSave="0" documentId="13_ncr:1_{FD4757E9-9454-49E6-9DEA-4BA9EB524558}" xr6:coauthVersionLast="47" xr6:coauthVersionMax="47" xr10:uidLastSave="{00000000-0000-0000-0000-000000000000}"/>
  <bookViews>
    <workbookView xWindow="-120" yWindow="-120" windowWidth="20730" windowHeight="11040" xr2:uid="{00000000-000D-0000-FFFF-FFFF00000000}"/>
  </bookViews>
  <sheets>
    <sheet name="Scheme E - Tier I" sheetId="1" r:id="rId1"/>
    <sheet name="Scheme C - Tier I" sheetId="2" r:id="rId2"/>
    <sheet name="Scheme G - Tier I" sheetId="3" r:id="rId3"/>
    <sheet name="Scheme A - Tier I" sheetId="4" r:id="rId4"/>
    <sheet name="Scheme E - Tier II" sheetId="5" r:id="rId5"/>
    <sheet name="Scheme C - Tier II" sheetId="6" r:id="rId6"/>
    <sheet name="Scheme G - Tier II" sheetId="7" r:id="rId7"/>
    <sheet name="Scheme NPS TTS-II" sheetId="9" r:id="rId8"/>
    <sheet name="Scheme TATA PF Smart Ret-I" sheetId="11" r:id="rId9"/>
  </sheets>
  <definedNames>
    <definedName name="_xlnm._FilterDatabase" localSheetId="7" hidden="1">'Scheme NPS TTS-II'!$A$5:$G$95</definedName>
    <definedName name="_xlnm._FilterDatabase" localSheetId="8" hidden="1">'Scheme TATA PF Smart Ret-I'!$A$5:$G$49</definedName>
    <definedName name="_xlnm.Print_Area" localSheetId="7">'Scheme NPS TTS-II'!$A$1:$G$108</definedName>
    <definedName name="_xlnm.Print_Area" localSheetId="8">'Scheme TATA PF Smart Ret-I'!$A$1:$G$62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1" l="1"/>
  <c r="G45" i="11" s="1"/>
  <c r="F36" i="11"/>
  <c r="F45" i="11" s="1"/>
  <c r="G17" i="11"/>
  <c r="F17" i="11"/>
  <c r="E17" i="11"/>
  <c r="F184" i="2" l="1"/>
  <c r="G80" i="6" l="1"/>
  <c r="G184" i="2"/>
  <c r="G85" i="5" l="1"/>
  <c r="G94" i="5" s="1"/>
  <c r="F85" i="5"/>
  <c r="F94" i="5" s="1"/>
  <c r="G86" i="1"/>
  <c r="G95" i="1" s="1"/>
  <c r="F86" i="1"/>
  <c r="F95" i="1" s="1"/>
  <c r="F164" i="3"/>
  <c r="G82" i="9"/>
  <c r="G91" i="9" s="1"/>
  <c r="F82" i="9"/>
  <c r="F91" i="9" s="1"/>
  <c r="E59" i="9"/>
  <c r="F59" i="9"/>
  <c r="G59" i="9"/>
  <c r="F187" i="3" l="1"/>
  <c r="F196" i="3" s="1"/>
  <c r="G187" i="3"/>
  <c r="G196" i="3" s="1"/>
  <c r="G49" i="4"/>
  <c r="G60" i="4" s="1"/>
  <c r="F49" i="4"/>
  <c r="F60" i="4" s="1"/>
  <c r="G164" i="3"/>
  <c r="E164" i="3"/>
  <c r="E26" i="4" l="1"/>
  <c r="F26" i="4"/>
  <c r="G26" i="4"/>
  <c r="G74" i="7" l="1"/>
  <c r="G83" i="7" s="1"/>
  <c r="F74" i="7"/>
  <c r="F83" i="7" s="1"/>
  <c r="G51" i="7"/>
  <c r="F51" i="7"/>
  <c r="E51" i="7"/>
  <c r="G102" i="6"/>
  <c r="G111" i="6" s="1"/>
  <c r="F102" i="6"/>
  <c r="F111" i="6" s="1"/>
  <c r="F80" i="6"/>
  <c r="E80" i="6"/>
  <c r="G67" i="5" l="1"/>
  <c r="F67" i="5"/>
  <c r="E67" i="5"/>
  <c r="G206" i="2" l="1"/>
  <c r="G215" i="2" s="1"/>
  <c r="F206" i="2"/>
  <c r="F215" i="2" s="1"/>
  <c r="E184" i="2"/>
  <c r="G68" i="1" l="1"/>
  <c r="F68" i="1"/>
  <c r="E68" i="1"/>
</calcChain>
</file>

<file path=xl/sharedStrings.xml><?xml version="1.0" encoding="utf-8"?>
<sst xmlns="http://schemas.openxmlformats.org/spreadsheetml/2006/main" count="2698" uniqueCount="979">
  <si>
    <t>Quantity</t>
  </si>
  <si>
    <t>% of Portfolio</t>
  </si>
  <si>
    <t>INE038A01020</t>
  </si>
  <si>
    <t>INE101A01026</t>
  </si>
  <si>
    <t>INE237A01028</t>
  </si>
  <si>
    <t>INE090A01021</t>
  </si>
  <si>
    <t>INE040A01034</t>
  </si>
  <si>
    <t>INE171A01029</t>
  </si>
  <si>
    <t>INE238A01034</t>
  </si>
  <si>
    <t>INE062A01020</t>
  </si>
  <si>
    <t>INE481G01011</t>
  </si>
  <si>
    <t>INE154A01025</t>
  </si>
  <si>
    <t>INE467B01029</t>
  </si>
  <si>
    <t>INE009A01021</t>
  </si>
  <si>
    <t>INE018A01030</t>
  </si>
  <si>
    <t>INE298A01020</t>
  </si>
  <si>
    <t>INE016A01026</t>
  </si>
  <si>
    <t>INE361B01024</t>
  </si>
  <si>
    <t>INE059A01026</t>
  </si>
  <si>
    <t>INE437A01024</t>
  </si>
  <si>
    <t>INE733E01010</t>
  </si>
  <si>
    <t>INE752E01010</t>
  </si>
  <si>
    <t>INE002A01018</t>
  </si>
  <si>
    <t>INE397D01024</t>
  </si>
  <si>
    <t>INE742F01042</t>
  </si>
  <si>
    <t>INE192A01025</t>
  </si>
  <si>
    <t>Total</t>
  </si>
  <si>
    <t>Grand Total</t>
  </si>
  <si>
    <t>Average Maturity of Portfolio (in yrs)</t>
  </si>
  <si>
    <t>Equity</t>
  </si>
  <si>
    <t>NIL</t>
  </si>
  <si>
    <t>Rating</t>
  </si>
  <si>
    <t>INE062A08231</t>
  </si>
  <si>
    <t>INE936D07174</t>
  </si>
  <si>
    <t>INE296A07RS9</t>
  </si>
  <si>
    <t>INE261F08BZ9</t>
  </si>
  <si>
    <t>INE053F08213</t>
  </si>
  <si>
    <t>INE062A08330</t>
  </si>
  <si>
    <t>INE020B08EC1</t>
  </si>
  <si>
    <t>INE094A08143</t>
  </si>
  <si>
    <t>INE206D08493</t>
  </si>
  <si>
    <t>INE134E08LX5</t>
  </si>
  <si>
    <t>INE296A07SC1</t>
  </si>
  <si>
    <t>INE053F08205</t>
  </si>
  <si>
    <t>INE053F08221</t>
  </si>
  <si>
    <t>INE094A08150</t>
  </si>
  <si>
    <t>INE115A07QA1</t>
  </si>
  <si>
    <t>INE020B08BU9</t>
  </si>
  <si>
    <t>INE020B08BH6</t>
  </si>
  <si>
    <t>INE261F08AW8</t>
  </si>
  <si>
    <t>INE020B08BB9</t>
  </si>
  <si>
    <t>INE134E08FQ1</t>
  </si>
  <si>
    <t>INE206D08162</t>
  </si>
  <si>
    <t>INE206D08188</t>
  </si>
  <si>
    <t>INE752E07LR8</t>
  </si>
  <si>
    <t>Credit Rating Exposure</t>
  </si>
  <si>
    <t>AAA / Equivalent</t>
  </si>
  <si>
    <t>IN2220220130</t>
  </si>
  <si>
    <t>IN0020150028</t>
  </si>
  <si>
    <t>IN1520220071</t>
  </si>
  <si>
    <t>IN0020220102</t>
  </si>
  <si>
    <t>IN2220220064</t>
  </si>
  <si>
    <t>IN1520220196</t>
  </si>
  <si>
    <t>IN3320210229</t>
  </si>
  <si>
    <t>IN1520220030</t>
  </si>
  <si>
    <t>IN3320220095</t>
  </si>
  <si>
    <t>IN2220210206</t>
  </si>
  <si>
    <t>IN3120210528</t>
  </si>
  <si>
    <t>IN2120220057</t>
  </si>
  <si>
    <t>IN3320220160</t>
  </si>
  <si>
    <t>IN1920180214</t>
  </si>
  <si>
    <t>IN3120210031</t>
  </si>
  <si>
    <t>IN1620220476</t>
  </si>
  <si>
    <t>IN3320220178</t>
  </si>
  <si>
    <t>INE134E08KU3</t>
  </si>
  <si>
    <t>IN3320220137</t>
  </si>
  <si>
    <t>IN2220210164</t>
  </si>
  <si>
    <t>IN2220220114</t>
  </si>
  <si>
    <t>IN2120200141</t>
  </si>
  <si>
    <t>IN1920200202</t>
  </si>
  <si>
    <t>IN2120180061</t>
  </si>
  <si>
    <t>Name of the Instrument</t>
  </si>
  <si>
    <t>ISIN No.</t>
  </si>
  <si>
    <t>Industry Code</t>
  </si>
  <si>
    <t>Industry Name</t>
  </si>
  <si>
    <t>Mkt Value</t>
  </si>
  <si>
    <t>Equity Instruments -</t>
  </si>
  <si>
    <t>Shares</t>
  </si>
  <si>
    <t>10791</t>
  </si>
  <si>
    <t>Processing and Blending of Tea including Manufacture of Instant Tea</t>
  </si>
  <si>
    <t>12003</t>
  </si>
  <si>
    <t>Manufacture of cigarettes, cigarette tobacco</t>
  </si>
  <si>
    <t>20236</t>
  </si>
  <si>
    <t>Manufacture of hair oil, shampoo, hair dye etc. (includes manufacture of shampoos, hair sprays, hair fixers, hair oils, hair creams, hair dyes and bleaches and preparations for permanent waving or straightening of the hair etc.)</t>
  </si>
  <si>
    <t>21001</t>
  </si>
  <si>
    <t>Manufacture of medicinal substances used in the manufacture of pharmaceuticals: antibiotics, endocrine products, basic vitamins; opium derivatives; sulpha drugs; serums and plasmas; salicylic acid, its salts and esters; glycosides and vegetable alkal</t>
  </si>
  <si>
    <t>23941</t>
  </si>
  <si>
    <t>Manufacture of clinkers and cement</t>
  </si>
  <si>
    <t>24202</t>
  </si>
  <si>
    <t>Manufacture of Aluminium from alumina and by other methods and products of aluminium and alloys</t>
  </si>
  <si>
    <t>28110</t>
  </si>
  <si>
    <t>Manufacture of engines and turbines, except aircraft, vehicle and cycle engines</t>
  </si>
  <si>
    <t>28211</t>
  </si>
  <si>
    <t>Manufacture of Tractors used in Agriculture and Forestry</t>
  </si>
  <si>
    <t>30911</t>
  </si>
  <si>
    <t>Manufacture of motorcycles, scooters, mopeds etc. and their engine</t>
  </si>
  <si>
    <t>35102</t>
  </si>
  <si>
    <t>Electric power generation by coal based thermal power plants</t>
  </si>
  <si>
    <t>35107</t>
  </si>
  <si>
    <t>Transmission of electric energy</t>
  </si>
  <si>
    <t>52242</t>
  </si>
  <si>
    <t>Cargo handling incidental to water transport</t>
  </si>
  <si>
    <t>61202</t>
  </si>
  <si>
    <t>Activities of maintaining and operating pageing, cellur and other tetecommunication networks</t>
  </si>
  <si>
    <t>62011</t>
  </si>
  <si>
    <t>Writing , modifying, testing of computer program to meet the needs of a particular client excluding web-page designing</t>
  </si>
  <si>
    <t>62020</t>
  </si>
  <si>
    <t>Computer consultancy and computer facilities management activities</t>
  </si>
  <si>
    <t>64191</t>
  </si>
  <si>
    <t>Monetary intermediation of commercial banks, saving banks. postal savings bank and discount houses</t>
  </si>
  <si>
    <t>64192</t>
  </si>
  <si>
    <t>Activities of specialized institutions granting credit for house purchases that also take deposits</t>
  </si>
  <si>
    <t>64920</t>
  </si>
  <si>
    <t>Other credit granting</t>
  </si>
  <si>
    <t>65110</t>
  </si>
  <si>
    <t>Life Insurance</t>
  </si>
  <si>
    <t>68100</t>
  </si>
  <si>
    <t>Real Estate Activities with own or Leased Property</t>
  </si>
  <si>
    <t>86100</t>
  </si>
  <si>
    <t>Hospital Activities</t>
  </si>
  <si>
    <t>Cash / Cash Equivalent &amp; Net Current Assets</t>
  </si>
  <si>
    <t xml:space="preserve">    Money Market Mutual Funds</t>
  </si>
  <si>
    <t>66301</t>
  </si>
  <si>
    <t>Management of Mutual Funds</t>
  </si>
  <si>
    <t>GRAND TOTAL</t>
  </si>
  <si>
    <t xml:space="preserve">Unit Outstanding </t>
  </si>
  <si>
    <t>NAV</t>
  </si>
  <si>
    <t>Note:</t>
  </si>
  <si>
    <t>NAV at the beginning of the period</t>
  </si>
  <si>
    <t>NAV at the end of the period</t>
  </si>
  <si>
    <t>Total Outstanding exposure in derivative instruments at the end of the period</t>
  </si>
  <si>
    <t>Total Infrastructure investments</t>
  </si>
  <si>
    <t>Debt Instruments -</t>
  </si>
  <si>
    <t>Bonds</t>
  </si>
  <si>
    <t>19201</t>
  </si>
  <si>
    <t>Production of liquid and gaseous fuels, illuminating oils, lubricating oils or greases or other products from crude petroleum or bituminous minerals</t>
  </si>
  <si>
    <t>AAA</t>
  </si>
  <si>
    <t>35104</t>
  </si>
  <si>
    <t>Electric power generation and transmission by nuclear power plants</t>
  </si>
  <si>
    <t>INE906B07GP0</t>
  </si>
  <si>
    <t>42101</t>
  </si>
  <si>
    <t>Construction and maintenance of motorways, streets, roads, other vehicular and pedestrian ways, highways, bridges, tunnels and subways</t>
  </si>
  <si>
    <t>64199</t>
  </si>
  <si>
    <t>Other monetary intermediation services n.e.c.</t>
  </si>
  <si>
    <t>INE905Y07050</t>
  </si>
  <si>
    <t>INE905Y07076</t>
  </si>
  <si>
    <t>INE306N07MX0</t>
  </si>
  <si>
    <t>Modified Duration (in yrs)</t>
  </si>
  <si>
    <t>Yield to Maturity (%) (annualised) (at market price)</t>
  </si>
  <si>
    <t>Central Government Securities</t>
  </si>
  <si>
    <t>State Development Loans</t>
  </si>
  <si>
    <t>A1+ (For Commercial paper)</t>
  </si>
  <si>
    <t>AA+ / Equivalent</t>
  </si>
  <si>
    <t>AA / Equivalent</t>
  </si>
  <si>
    <t>AA- / Equivalent</t>
  </si>
  <si>
    <t>A+ / Equivalent</t>
  </si>
  <si>
    <t>A / Equivalent</t>
  </si>
  <si>
    <t>A- / Equivalent</t>
  </si>
  <si>
    <t>BBB+ / Equivalent</t>
  </si>
  <si>
    <t>BBB / Equivalent</t>
  </si>
  <si>
    <t>BBB- / Equivalent</t>
  </si>
  <si>
    <t>Bank FD</t>
  </si>
  <si>
    <t>Equity Mutual Funds</t>
  </si>
  <si>
    <t>Money Market Mutual Funds</t>
  </si>
  <si>
    <t>Cash / Cash Equivalent Net Current Assets</t>
  </si>
  <si>
    <t>Application Pending Allotment - NCDs</t>
  </si>
  <si>
    <t>Others ( Treasury Bills and Gilt Mutual Funds)</t>
  </si>
  <si>
    <t xml:space="preserve">        Market Value</t>
  </si>
  <si>
    <t xml:space="preserve">        % Of Portfolio</t>
  </si>
  <si>
    <t>Government Guaranteed Bond</t>
  </si>
  <si>
    <t>INE861G08076</t>
  </si>
  <si>
    <t>84130</t>
  </si>
  <si>
    <t>Regulation of and contribution to more efficient operation of businesses</t>
  </si>
  <si>
    <t>TATA CONSUMER PRODUCTS LIMITED</t>
  </si>
  <si>
    <t>ITC</t>
  </si>
  <si>
    <t>RELIANCE INDUSTRY LIMITED</t>
  </si>
  <si>
    <t>DABUR INDIA LTD.</t>
  </si>
  <si>
    <t>CIPLA</t>
  </si>
  <si>
    <t>DIVIS LABORATORIES LTD.</t>
  </si>
  <si>
    <t>ULTRATECH CEMENT LIMITED</t>
  </si>
  <si>
    <t>HINDALCO EQUITY</t>
  </si>
  <si>
    <t>CUMMINS INDIA LIMITED</t>
  </si>
  <si>
    <t>MAHINDRA &amp; MAHINDRA EQUITY</t>
  </si>
  <si>
    <t>NTPC LIMITED</t>
  </si>
  <si>
    <t>POWER GRID CORPORATION</t>
  </si>
  <si>
    <t>LARSEN AND TOURBO</t>
  </si>
  <si>
    <t>ADANI PORTS AND SPECIAL ECONOMIC ZONE LTD</t>
  </si>
  <si>
    <t>BHARTIARTL EQUITY</t>
  </si>
  <si>
    <t>INFOSYS TECHNOLOGIES LIMITED</t>
  </si>
  <si>
    <t>TATA CONSULTANCY LIMITED</t>
  </si>
  <si>
    <t>HDFC BANK LTD.</t>
  </si>
  <si>
    <t>ICICI EQUITY</t>
  </si>
  <si>
    <t>STATE BANK OF INDIA EQUITY</t>
  </si>
  <si>
    <t>KOTAK BANK EQUITY</t>
  </si>
  <si>
    <t>AXIS BANK EQUITY</t>
  </si>
  <si>
    <t>FEDERAL BANK</t>
  </si>
  <si>
    <t>BAJAJ FINANCE LIMITED</t>
  </si>
  <si>
    <t>APOLLO HOSPITALS ENTERPRISE LTD</t>
  </si>
  <si>
    <t>AXIS OVERNIGHT FUND - DIRECT PLAN - GROWTH OPTION</t>
  </si>
  <si>
    <t>7.54% HPCL SERIES V 15 APR 2033</t>
  </si>
  <si>
    <t>7.74% HPCL SER 1 02 MAR 2028</t>
  </si>
  <si>
    <t>6.40% JAMNAGAR UTILITIES &amp; POWER PVT LTD 29 SEP 2026</t>
  </si>
  <si>
    <t>NPCL 09.18% SERIESXXVIII TRANCHE E 23 JAN 2029</t>
  </si>
  <si>
    <t>07.55% NPCL SERIES XXXVII 23 DEC 2032</t>
  </si>
  <si>
    <t>9.18% NPCL SERIES-XXVIII TRANCHE B 23 JAN 2026</t>
  </si>
  <si>
    <t>9.30% PGC SERIES - XLVI 04 SEP 2029</t>
  </si>
  <si>
    <t>08.27% NHAI SERIES 6 28 MAR 2029</t>
  </si>
  <si>
    <t>7.51% SBI LTB 06 DEC 2032</t>
  </si>
  <si>
    <t>6.80% SBI SERIES I BASEL III TIER II 21 AUG 2035</t>
  </si>
  <si>
    <t>7.82% LIC HF 18 NOVEMBER 2032</t>
  </si>
  <si>
    <t>08.00% HDFC SERIES AA 009 27 JUL 2032</t>
  </si>
  <si>
    <t>7.97% HDFC SERIES AA-02 17 FEB 2033</t>
  </si>
  <si>
    <t>7.27% NABARD SERIES 20J 14 FEB 2030</t>
  </si>
  <si>
    <t>08.51% NABARD SERIES LTIF 3-C 19-DEC-2033</t>
  </si>
  <si>
    <t>7.97% KOTAK INFRA DEBT FUND 17 DEC 2027</t>
  </si>
  <si>
    <t>8.94% PFC SERIES 103  25 MAR 2028</t>
  </si>
  <si>
    <t>8.30% KOTAK INFRA DEBT FUND 19 MAY 2028</t>
  </si>
  <si>
    <t>IRFC 07.64% SERIES 165 28 NOV 2037</t>
  </si>
  <si>
    <t>07.47% IRFC SERIES 166 15 APR 2033</t>
  </si>
  <si>
    <t>07.89% TCFSL SERIES E OPTION II 26 JUL 2027</t>
  </si>
  <si>
    <t>07.53% RECL 31 MAR 2033</t>
  </si>
  <si>
    <t>7.60% BAJAJ FINANCE SER 286 OPTION II 25 AUG 2027</t>
  </si>
  <si>
    <t>07.02% BAJAJ FINANCE SERIES 278 18 APR 2031</t>
  </si>
  <si>
    <t>8.63% RECL SERIES163 OPTION A 25 AUG 2028</t>
  </si>
  <si>
    <t>7.65% IRFC SERIES 167 30 DEC 2032</t>
  </si>
  <si>
    <t>8.37% REC LIMITED SERIES 169 MAT 07 DEC 2028</t>
  </si>
  <si>
    <t>8.30% RECL OPTION B SERIES 180 25 JUN 2029</t>
  </si>
  <si>
    <t>7.59% PFC SERIES 221B 17 JAN 2028</t>
  </si>
  <si>
    <t>7.41% GSEC 19 DEC 2036</t>
  </si>
  <si>
    <t>7.88% GSEC 19 MAR 2030</t>
  </si>
  <si>
    <t>7.10 % SDL MH 04 AUG 2036</t>
  </si>
  <si>
    <t>07.74% SDL HR 29 MAR 2031</t>
  </si>
  <si>
    <t>7.70% MAHARASHTRA SDL 25 MAY 2032</t>
  </si>
  <si>
    <t>07.39% TAMIL NADU SDL 30 MAR 2042</t>
  </si>
  <si>
    <t>7.28% UP SDL 25 JAN 2032</t>
  </si>
  <si>
    <t>7.72% MADHYA PRADESH SDL 01 02 2038</t>
  </si>
  <si>
    <t>06.96% TAMIL NADU SDL 19 MAY 2056</t>
  </si>
  <si>
    <t>7.64% SDL UTTAR PRADESH 08 FEB 2036</t>
  </si>
  <si>
    <t>07.78% SDL UP 23 MAR 2036</t>
  </si>
  <si>
    <t>7.57% GUJARAT SDL 18 JAN 2032</t>
  </si>
  <si>
    <t>7.78% SDL UP 23 MAR 2035</t>
  </si>
  <si>
    <t>08.16% SDL KA 20 MAR 2029</t>
  </si>
  <si>
    <t>7.82% GUJARAT SDL 29 JUN 2032</t>
  </si>
  <si>
    <t>7.61% GUJARAT SDL 03 AUG 2032</t>
  </si>
  <si>
    <t>06.65% FCI SERIES IX 23 OCT 2030</t>
  </si>
  <si>
    <t>Net Current Assets</t>
  </si>
  <si>
    <t>9.00% HDFC SERIES U 005 29 NOV 2028</t>
  </si>
  <si>
    <t>07.79% PFC SERIES 202 C 22 JULY 2030</t>
  </si>
  <si>
    <t>06.61% SDL KARNATAKA 02 SEP 2035</t>
  </si>
  <si>
    <t>7.75% UTTAR PRADESH SDL 08 MAR 2038</t>
  </si>
  <si>
    <t>08.64% SDL MADHYA PRADESH 03 SEP 2033</t>
  </si>
  <si>
    <t>06.61% SDL MADHYA PRADESH 12 AUG 2035</t>
  </si>
  <si>
    <t>7.64% SDL MH 28 SEP 2032</t>
  </si>
  <si>
    <t>6.95% SDL MAHARASHTRA 30 JUN 2032</t>
  </si>
  <si>
    <t>AA+</t>
  </si>
  <si>
    <t>07.03% NHAI 2020-21 SERIES-VIII 15 DEC 2040</t>
  </si>
  <si>
    <t>INE906B07IH3</t>
  </si>
  <si>
    <t>8.12% EXIM BANK SERIES T 02-203 25 APR 2031</t>
  </si>
  <si>
    <t>INE514E08FC4</t>
  </si>
  <si>
    <t>9.05% POWER FINANCE CORPORATION LIMITED 15 DEC 2030</t>
  </si>
  <si>
    <t>INE134E08DJ1</t>
  </si>
  <si>
    <t>9.30% MMFSL SERIES III CATEGORY III &amp; IV 18 JAN 2027</t>
  </si>
  <si>
    <t>INE774D07SW9</t>
  </si>
  <si>
    <t>7.74% KARNATAKA SDL 23 NOV 2037</t>
  </si>
  <si>
    <t>IN1920220036</t>
  </si>
  <si>
    <t>07.60% KARNATAKA SGS 28 DEC 2032</t>
  </si>
  <si>
    <t>IN1920220135</t>
  </si>
  <si>
    <t>7.74% UP SDL 15 MAR 2037</t>
  </si>
  <si>
    <t>IN3320220152</t>
  </si>
  <si>
    <t>06.63% KARNATAKA SDL 23 DEC 2034</t>
  </si>
  <si>
    <t>IN1920200525</t>
  </si>
  <si>
    <t>07.62% UTTAR PRADESH SDL 18 JAN 2035</t>
  </si>
  <si>
    <t>IN3320220061</t>
  </si>
  <si>
    <t>07.12% UTTAR PRADESH SDL 05 JAN 2032</t>
  </si>
  <si>
    <t>IN3320210195</t>
  </si>
  <si>
    <t>07.64% MAHARASHTRA SDL 25 01 2033</t>
  </si>
  <si>
    <t>IN2220220163</t>
  </si>
  <si>
    <t>7.77% SDL HR 29 MAR 2033</t>
  </si>
  <si>
    <t>IN1620220484</t>
  </si>
  <si>
    <t>07.35% KARNATAKA SDL 24 FEB 2039</t>
  </si>
  <si>
    <t>IN1920200608</t>
  </si>
  <si>
    <t>08.53% TAMIL NADU SDL 28 NOV 2028</t>
  </si>
  <si>
    <t>IN3120180168</t>
  </si>
  <si>
    <t>07.59% NHPC SERIES AD STRPP  F 20 FEB 2032</t>
  </si>
  <si>
    <t>INE848E08201</t>
  </si>
  <si>
    <t>35101</t>
  </si>
  <si>
    <t>Electric power generation by hydroelectric power plants</t>
  </si>
  <si>
    <t>07.64% HPCL SERIES IV 04 NOV 2027</t>
  </si>
  <si>
    <t>INE094A08135</t>
  </si>
  <si>
    <t>10.04% IRFC SERIES 54 B 07 JUN 2027</t>
  </si>
  <si>
    <t>INE053F09EO6</t>
  </si>
  <si>
    <t>7.15% PFC TRANCHE I SERIES VII CATEGORY III &amp; IV  22 JAN 2036</t>
  </si>
  <si>
    <t>INE134E07AT8</t>
  </si>
  <si>
    <t>7.59% NHPC SERIES AD STRPP D 20 FEB 2030</t>
  </si>
  <si>
    <t>INE848E08227</t>
  </si>
  <si>
    <t>8.79% IRFC SERIES 70TH AA 04 MAY 2030</t>
  </si>
  <si>
    <t>INE053F09GX2</t>
  </si>
  <si>
    <t>8.83% IRFC SERIES- 71 E 14 MAY 2035</t>
  </si>
  <si>
    <t>INE053F09HH3</t>
  </si>
  <si>
    <t>8.85% PFC SERIES 66C 15 JUN 2030</t>
  </si>
  <si>
    <t>INE134E08DB8</t>
  </si>
  <si>
    <t>9.47% IRFC SERIES 76 B10 MAY 2031</t>
  </si>
  <si>
    <t>INE053F09HQ4</t>
  </si>
  <si>
    <t>07.30% GOVT. STOCK 19 JUNE 2053</t>
  </si>
  <si>
    <t>IN0020230051</t>
  </si>
  <si>
    <t>08.50% SDL GUJARAT 28 NOV 2028</t>
  </si>
  <si>
    <t>IN1520180200</t>
  </si>
  <si>
    <t>7.39% SDL TELANGANA 07 JUN 2039</t>
  </si>
  <si>
    <t>IN4520230066</t>
  </si>
  <si>
    <t>07.63% SDL KARNATAKA 30 NOV 2037</t>
  </si>
  <si>
    <t>IN1920220051</t>
  </si>
  <si>
    <t>7.13% SDL KARNATAKA  23 FEB 2038</t>
  </si>
  <si>
    <t>IN1920210383</t>
  </si>
  <si>
    <t>07.61% SDL TAMIL NADU 30 AUG 2032</t>
  </si>
  <si>
    <t>IN3120220147</t>
  </si>
  <si>
    <t>07.69% SDL TAMIL NADU 01 MARCH 2043</t>
  </si>
  <si>
    <t>IN3120220329</t>
  </si>
  <si>
    <t>07.41% SDL UP 14 JUNE 2034</t>
  </si>
  <si>
    <t>IN3320230037</t>
  </si>
  <si>
    <t>08.85% RECL SERIES 176 16 APR 2029</t>
  </si>
  <si>
    <t>INE020B08BQ7</t>
  </si>
  <si>
    <t>07.64 SDL MADHYA PRADESH 08 FEB 2033</t>
  </si>
  <si>
    <t>IN2120220065</t>
  </si>
  <si>
    <t>07.29  SDL KARNATAKA 12 JAN 2034</t>
  </si>
  <si>
    <t>IN1920210250</t>
  </si>
  <si>
    <t>INE079A01024</t>
  </si>
  <si>
    <t>INE134E01011</t>
  </si>
  <si>
    <t>AMBUJA CEMENTS LTD</t>
  </si>
  <si>
    <t>POWER FINANCE CORPORATION</t>
  </si>
  <si>
    <t>INE040A08807</t>
  </si>
  <si>
    <t>08.70% LICHF TRANCHE 382 23 MAR 2029</t>
  </si>
  <si>
    <t>INE115A07OB4</t>
  </si>
  <si>
    <t>INE040A08914</t>
  </si>
  <si>
    <t>08.62% NABARD SERIES LTIF 3E 14 MAR 2034</t>
  </si>
  <si>
    <t>INE261F08BE4</t>
  </si>
  <si>
    <t>6.85% IRFC SERIES 153 29 OCT 2040</t>
  </si>
  <si>
    <t>INE053F07CS5</t>
  </si>
  <si>
    <t>07.48% IRFC SERIES 141 29 AUG 2034</t>
  </si>
  <si>
    <t>INE053F07BV1</t>
  </si>
  <si>
    <t>07.03% TELANGANA SDL 16 JUNE 2051</t>
  </si>
  <si>
    <t>IN4520210068</t>
  </si>
  <si>
    <t>07.72% SDL MAHARASHTRA  25 MAY 2034</t>
  </si>
  <si>
    <t>IN2220220072</t>
  </si>
  <si>
    <t>INE040A08AB1</t>
  </si>
  <si>
    <t>MARUTI EQUITY</t>
  </si>
  <si>
    <t>INE585B01010</t>
  </si>
  <si>
    <t>29101</t>
  </si>
  <si>
    <t>Manufacture of Passenger Cars</t>
  </si>
  <si>
    <t>07.79% IOC  SERIES XXIII 12 APR 2032</t>
  </si>
  <si>
    <t>INE242A08528</t>
  </si>
  <si>
    <t>08.93% PGC SERIES  XLVII STRPP K 20 OCT 2028</t>
  </si>
  <si>
    <t>INE752E07MC8</t>
  </si>
  <si>
    <t>07.90% NHIT STRPP B 25 OCT 2040</t>
  </si>
  <si>
    <t>INE0H7R07025</t>
  </si>
  <si>
    <t>08.40% CHOLAMANDALAM INVESTMENT  FIN  SERIES 5 04 MAY 2028</t>
  </si>
  <si>
    <t>INE121A07QY9</t>
  </si>
  <si>
    <t>8.40% CHOLAMANDALAM INVESTMENT &amp; FIN SERIES V 09 AUG 2028</t>
  </si>
  <si>
    <t>INE121A07RE9</t>
  </si>
  <si>
    <t>8.50 TCFSL NCD H FY2019-20 06-11-2029</t>
  </si>
  <si>
    <t>INE306N07LO1</t>
  </si>
  <si>
    <t>08.83% IRFC SERIES 71 A 14 MAY 2031</t>
  </si>
  <si>
    <t>INE053F09HD2</t>
  </si>
  <si>
    <t>7.93% PFC  BOND SERIES 193 31 DEC 2029</t>
  </si>
  <si>
    <t>INE134E08KI8</t>
  </si>
  <si>
    <t>07.18% GOVT. STOCK 2037</t>
  </si>
  <si>
    <t>IN0020230077</t>
  </si>
  <si>
    <t>07.39% TAMIL NADU SGS 26 JULY 2033</t>
  </si>
  <si>
    <t>IN3120230179</t>
  </si>
  <si>
    <t>07.88% MADHYA PRADESH SGS 27 OCT 2033</t>
  </si>
  <si>
    <t>IN2120220032</t>
  </si>
  <si>
    <t>06.61% MADHYA PRADESH SDL 20 JAN 2037</t>
  </si>
  <si>
    <t>IN2120200232</t>
  </si>
  <si>
    <t>08.37% MADHYA PRADESH SDL 05 DEC 2028</t>
  </si>
  <si>
    <t>IN2120180095</t>
  </si>
  <si>
    <t>08.60% UTTAR PRADESH SDL  14 NOV 2028</t>
  </si>
  <si>
    <t>IN3320180083</t>
  </si>
  <si>
    <t>8.08% GUJARAT SDL 26 DEC 2028</t>
  </si>
  <si>
    <t>IN1520180234</t>
  </si>
  <si>
    <t>07.07% HARYANA SDL 23 JUNE 2037</t>
  </si>
  <si>
    <t>IN1620210063</t>
  </si>
  <si>
    <t>06.57% MAHARASHTRA SDL 03 JUNE 2031</t>
  </si>
  <si>
    <t>IN2220200058</t>
  </si>
  <si>
    <t>TECH MAHINDRA LIMITED</t>
  </si>
  <si>
    <t>INE669C01036</t>
  </si>
  <si>
    <t>INF846K01N65</t>
  </si>
  <si>
    <t>8.40% MUTHOOT FIN SERIES 28 A OPTION I 28 AUG 2028</t>
  </si>
  <si>
    <t>INE414G07II5</t>
  </si>
  <si>
    <t>8.25% PFC SERIES 190 06 SEP 2034</t>
  </si>
  <si>
    <t>INE134E08KF4</t>
  </si>
  <si>
    <t>8.30% CHOLAMANDALAM INVESTMENT AND FIN CO LTD SR III TR II NCD 09 SEP 26</t>
  </si>
  <si>
    <t>INE121A07RF6</t>
  </si>
  <si>
    <t>08.95% POWER FINANCE CORP SERIES 178 10 OCT 2028</t>
  </si>
  <si>
    <t>INE134E08JQ3</t>
  </si>
  <si>
    <t>06.91% MAHARASHTRA SDL 15 SEPT 2034</t>
  </si>
  <si>
    <t>IN2220210255</t>
  </si>
  <si>
    <t>INE153A08105</t>
  </si>
  <si>
    <t>61101</t>
  </si>
  <si>
    <t>Activities of basic telecom services: telephone, telex and telegraph</t>
  </si>
  <si>
    <t>6.42% NABARD SERIES PMAY G PD2 25 NOV 2030</t>
  </si>
  <si>
    <t>INE261F08CO1</t>
  </si>
  <si>
    <t>Infrastructure Investment Trusts</t>
  </si>
  <si>
    <t>INE219X23014</t>
  </si>
  <si>
    <t>INE0GGX23010</t>
  </si>
  <si>
    <t>Real Estate Investment Trusts</t>
  </si>
  <si>
    <t>INE0CCU25019</t>
  </si>
  <si>
    <t>07.70% PGC SERIES LXXIV 2023 24 12-OCT-2033</t>
  </si>
  <si>
    <t>INE752E08718</t>
  </si>
  <si>
    <t>09.10% LICHF TRANCHE 367 OPTION 3  24 SEP 2028</t>
  </si>
  <si>
    <t>INE115A07NH3</t>
  </si>
  <si>
    <t>08.00% BAJAJ FINANCE SERIES 288 TRANCHE 5 17 OCT 2028</t>
  </si>
  <si>
    <t>INE296A07SQ1</t>
  </si>
  <si>
    <t>8.80% IRFC (SERIES - 67 B) 03 FEB 2030</t>
  </si>
  <si>
    <t>INE053F09GR4</t>
  </si>
  <si>
    <t>07.68% UTTAR PRADESH SGS 18 OCT 2034</t>
  </si>
  <si>
    <t>IN3320230102</t>
  </si>
  <si>
    <t>07.65 TAMIL NADU SGS 18 OCT  2033</t>
  </si>
  <si>
    <t>IN3120230260</t>
  </si>
  <si>
    <t>07.78 TELANGANA SGS 23 MARCH 2034</t>
  </si>
  <si>
    <t>IN4520220455</t>
  </si>
  <si>
    <t>07.64% FCI 12-DEC-2029</t>
  </si>
  <si>
    <t>INE861G08050</t>
  </si>
  <si>
    <t>INDIA GRID TRUST</t>
  </si>
  <si>
    <t>POWERGRID INFRASTRUCTURE INVESTMENT TRUST</t>
  </si>
  <si>
    <t>MINDSPACE BUSINESS PARKS REIT</t>
  </si>
  <si>
    <t>7.72% PFC SERIES BS221A 19 DEC 2037</t>
  </si>
  <si>
    <t>INE134E08LY3</t>
  </si>
  <si>
    <t>PFC 07.42% (SERIES BS 217A) 08-SEP-2032</t>
  </si>
  <si>
    <t>INE134E08LQ9</t>
  </si>
  <si>
    <t>07.70% KARNATAKA SDL 25 OCT 2034</t>
  </si>
  <si>
    <t>IN1920230035</t>
  </si>
  <si>
    <t>06.79% MADHYA PRADESH SDL 09 SEP 2033</t>
  </si>
  <si>
    <t>IN2120200158</t>
  </si>
  <si>
    <t>07.73% UTTAR PRADESH SDL  08 NOV 2033</t>
  </si>
  <si>
    <t>IN3320230136</t>
  </si>
  <si>
    <t>07.05% MTNL  GOI GUARANTEE SERIES V   11 OCT 2030</t>
  </si>
  <si>
    <t>INE153A08089</t>
  </si>
  <si>
    <t>07.60% FCI SERIES VII A 09 JAN 2030</t>
  </si>
  <si>
    <t>INE861G08068</t>
  </si>
  <si>
    <t>HCL TECHNOLOGIES LIMITED</t>
  </si>
  <si>
    <t>INE860A01027</t>
  </si>
  <si>
    <t>07.74% DME DEVELOPMENT LTD CB MAT 04 DEC 2038</t>
  </si>
  <si>
    <t>INE0J7Q07231</t>
  </si>
  <si>
    <t>7.65% NATIONAL BANK FOR FINANCING INFRASTRUCTURE &amp; DEVELOPMENT 22 DEC 2038</t>
  </si>
  <si>
    <t>INE0KUG08027</t>
  </si>
  <si>
    <t>7.70% NATIONAL BANK FOR AGRICULTURE &amp; RURAL DEVELOPMENT 17 FEB 2038</t>
  </si>
  <si>
    <t>INE261F08DY8</t>
  </si>
  <si>
    <t>08.54% NABARD SERIES LTIF 3D 30 JAN 2034</t>
  </si>
  <si>
    <t>INE261F08AZ1</t>
  </si>
  <si>
    <t>8.75% SHRIRAM FINANCE SERIES XII 23-24 OPTION 1  05 OCT 2026 P 03-OCT-2025</t>
  </si>
  <si>
    <t>INE721A07RQ0</t>
  </si>
  <si>
    <t>8.60% CIFCL SERIES 5 TRANCHE III 07 DEC 2028</t>
  </si>
  <si>
    <t>INE121A07RM2</t>
  </si>
  <si>
    <t>06.95% IRFC SERIES 162 MAT 24 NOV 2036</t>
  </si>
  <si>
    <t>INE053F08155</t>
  </si>
  <si>
    <t>07.58% PFC MAT 15 APR 2033</t>
  </si>
  <si>
    <t>INE134E08LW7</t>
  </si>
  <si>
    <t>07.20% PFC SERIES 205 B 10 AUG 2035</t>
  </si>
  <si>
    <t>INE134E08LA3</t>
  </si>
  <si>
    <t>07.11% PFC OPTION 210-B MAT 30 JUN 2036</t>
  </si>
  <si>
    <t>INE134E08LI6</t>
  </si>
  <si>
    <t>7.70% MAHARASHTRA SDL 19 OCT 2030</t>
  </si>
  <si>
    <t>07.65% PGC LXXV ISSUE 2023-24 11 JAN 2034</t>
  </si>
  <si>
    <t>INE752E08726</t>
  </si>
  <si>
    <t>9.35% POWER GRID CORP 29 AUG 2027</t>
  </si>
  <si>
    <t>INE752E07IX2</t>
  </si>
  <si>
    <t>07.05% NHAI TAXABLE BONDS 21 22 SERIES II 28 SEP 2041</t>
  </si>
  <si>
    <t>INE906B07IZ5</t>
  </si>
  <si>
    <t>08.75% LICHF TRANCHE 372 OPTION II  08 DEC 2028</t>
  </si>
  <si>
    <t>INE115A07NP6</t>
  </si>
  <si>
    <t>8.98% NABARD 2033 NCD SERIES LTIF 3A 14 OCT 2033</t>
  </si>
  <si>
    <t>INE261F08AQ0</t>
  </si>
  <si>
    <t>08.10% BAJAJ FINANCE 23-JAN-2029</t>
  </si>
  <si>
    <t>INE296A07ST5</t>
  </si>
  <si>
    <t>06.92% BAJAJ FINANCE SERIES 268 OPTION III 24 DEC 2030</t>
  </si>
  <si>
    <t>INE296A07RN0</t>
  </si>
  <si>
    <t>07.94 HARYANA SDL 29 JUNE 2034</t>
  </si>
  <si>
    <t>IN1620220120</t>
  </si>
  <si>
    <t>07.72% MAHARASHTRA SGS 10 JAN 2035</t>
  </si>
  <si>
    <t>IN2220230170</t>
  </si>
  <si>
    <t>07.72 TAMIL NADU SGS 10 JAN 2034</t>
  </si>
  <si>
    <t>IN3120230369</t>
  </si>
  <si>
    <t>07.73% KARNATAKA SDL 24 JAN 2041</t>
  </si>
  <si>
    <t>IN1920230233</t>
  </si>
  <si>
    <t>07.71% SDL MADHYA PRADESH 24 JAN 2040</t>
  </si>
  <si>
    <t>IN2120230155</t>
  </si>
  <si>
    <t>07.66% TAMIL NADU SGS 27 DEC 2033</t>
  </si>
  <si>
    <t>IN3120230344</t>
  </si>
  <si>
    <t>07.74% KARNATAKA SGS 03 JAN 2034</t>
  </si>
  <si>
    <t>IN1920230167</t>
  </si>
  <si>
    <t>07.70% MAHARASHTRA SDL 08 NOV 2034</t>
  </si>
  <si>
    <t>IN2220230147</t>
  </si>
  <si>
    <t>06.75 SDL KARNATAKA 11 NOV 2034</t>
  </si>
  <si>
    <t>IN1920200400</t>
  </si>
  <si>
    <t>07.47% MAHARASHTRA SDL 13 SEP 2034</t>
  </si>
  <si>
    <t>IN2220230121</t>
  </si>
  <si>
    <t>7.80% MTNL SG BOND SERIES VIII C 2033</t>
  </si>
  <si>
    <t>INE153A08170</t>
  </si>
  <si>
    <t>HAVELLS INDIA PVT</t>
  </si>
  <si>
    <t>INE176B01034</t>
  </si>
  <si>
    <t>HERO MOTOCORP LIMITED</t>
  </si>
  <si>
    <t>INE158A01026</t>
  </si>
  <si>
    <t>7.79% RIL PPD SERIES P 10 NOV 2033</t>
  </si>
  <si>
    <t>INE002A07809</t>
  </si>
  <si>
    <t>7.26% NHAI SERIES-I 10 AUG 2038</t>
  </si>
  <si>
    <t>INE906B07IY8</t>
  </si>
  <si>
    <t>7.68% SIDBI SERIES VIII 09 JULY 2027</t>
  </si>
  <si>
    <t>INE556F08KO7</t>
  </si>
  <si>
    <t>8.60% CHOLAMANDALAM INVESTMENT AND FIN. CO. 31 JAN 2029</t>
  </si>
  <si>
    <t>INE121A07RV3</t>
  </si>
  <si>
    <t>7.44% IRFC BONDS SERIES 177 28 FEB 2034</t>
  </si>
  <si>
    <t>INE053F08379</t>
  </si>
  <si>
    <t>08.85% MUTHOOT FIN SERIES 31-A OPTION I 30-JAN-2029</t>
  </si>
  <si>
    <t>INE414G07JA0</t>
  </si>
  <si>
    <t>09.15% SHRIRAM FINANCE LTD  (PPD XVIII 23-24 OPTION1) 19-JAN-2029</t>
  </si>
  <si>
    <t>INE721A07RY4</t>
  </si>
  <si>
    <t>7.75% UTTAR PRADESH SGS 29 NOVEMBER 2034</t>
  </si>
  <si>
    <t>IN3320230201</t>
  </si>
  <si>
    <t>7.42% MADHYA PRADESH SGS 28 FEB 2044</t>
  </si>
  <si>
    <t>IN2120230213</t>
  </si>
  <si>
    <t>07.48% UTTAR PRADESH SGS 21 FEB 2034</t>
  </si>
  <si>
    <t>IN3320230268</t>
  </si>
  <si>
    <t>7.46% UTTAR PRADESH SGS 28 FEB 2034</t>
  </si>
  <si>
    <t>IN3320230276</t>
  </si>
  <si>
    <t>7.42% KARNATAKA SGS 28 FEB 2039</t>
  </si>
  <si>
    <t>IN1920230282</t>
  </si>
  <si>
    <t>07.45% MADHYA PRADESH SGS  21 FEB 2044</t>
  </si>
  <si>
    <t>IN2120230197</t>
  </si>
  <si>
    <t>07.68 UTTAR PRADESH SGS  22 NOV  2034</t>
  </si>
  <si>
    <t>IN3320230177</t>
  </si>
  <si>
    <t>07.72% TAMIL NADU SGS 25 OCT 2033</t>
  </si>
  <si>
    <t>IN3120230286</t>
  </si>
  <si>
    <t>BHARAT PETROLEUM CORPORATION LTD.</t>
  </si>
  <si>
    <t>INE029A01011</t>
  </si>
  <si>
    <t>27320</t>
  </si>
  <si>
    <t>Manufacture of other electronic and electric wires and cables (insulated wire and cable made of steel, copper, aluminium)</t>
  </si>
  <si>
    <t>SAMVARDHANA MOTHERSON INTERNATIONAL LIMITED</t>
  </si>
  <si>
    <t>INE775A01035</t>
  </si>
  <si>
    <t>INE758T01015</t>
  </si>
  <si>
    <t>63999</t>
  </si>
  <si>
    <t>Other information service activities n.e.c.</t>
  </si>
  <si>
    <t>Below Investment Grade</t>
  </si>
  <si>
    <t xml:space="preserve">    (out of above investments classified as default)</t>
  </si>
  <si>
    <t>Total amount of haircut (principal + interest) for investments classified as below investment grade and default as proportion to scheme AUM</t>
  </si>
  <si>
    <t>Total amount due (principal + interest) for investments classified as below investment grade and default</t>
  </si>
  <si>
    <t>7.35% POWERGRID BONDS LXXVI 12 MAR 2034</t>
  </si>
  <si>
    <t>INE752E08734</t>
  </si>
  <si>
    <t>7.55% DME DEVELOPMENT LTD 01 MARCH 2039</t>
  </si>
  <si>
    <t>INE0J7Q07249</t>
  </si>
  <si>
    <t>7.62% NABARD 2029 BONDS SERIES 24H 10 MAY 2029</t>
  </si>
  <si>
    <t>INE261F08EH1</t>
  </si>
  <si>
    <t>7.43% NBFID 16 JUN 2033</t>
  </si>
  <si>
    <t>INE0KUG08019</t>
  </si>
  <si>
    <t>8.05% KOTAK MAHINDRA PRIME LTD 15 MARCH 2029</t>
  </si>
  <si>
    <t>INE916DA7SQ2</t>
  </si>
  <si>
    <t>8.3721% KOTAK MAHINDRA INVESTMENTS LIMITED 20 AUG 2027</t>
  </si>
  <si>
    <t>INE975F07IS6</t>
  </si>
  <si>
    <t>8.60% CICFL SERIES 638 15 MAR 2029</t>
  </si>
  <si>
    <t>INE121A07RY7</t>
  </si>
  <si>
    <t>9.10% SRIRAM FINANCE LTD 18 MARCH 2027</t>
  </si>
  <si>
    <t>INE721A07RZ1</t>
  </si>
  <si>
    <t>6.97% PFC SERIES SR VI CATIII&amp;IV 22 JAN 2036</t>
  </si>
  <si>
    <t>INE134E07AR2</t>
  </si>
  <si>
    <t>Accrued Interest</t>
  </si>
  <si>
    <t>Cash / Bank Balance</t>
  </si>
  <si>
    <t>Current Assets</t>
  </si>
  <si>
    <t>07.48% UTTAR PRADESH SDL 22 MARCH 2044</t>
  </si>
  <si>
    <t>IN3320230359</t>
  </si>
  <si>
    <t>07.48% UTTAR PRADESH SDL 22 MARCH 2040</t>
  </si>
  <si>
    <t>IN3320230334</t>
  </si>
  <si>
    <t>7.52% UTTAR PRADESH SDL 27 MAR 2039</t>
  </si>
  <si>
    <t>IN3320230383</t>
  </si>
  <si>
    <t>7.49% UTTAR PRADESH SDL 27 MAR 2036</t>
  </si>
  <si>
    <t>IN3320230367</t>
  </si>
  <si>
    <t>07.51% UTTAR PRADESH SDL 27 MARCH 2038</t>
  </si>
  <si>
    <t>IN3320230375</t>
  </si>
  <si>
    <t>07.45% MAHARASHTRA SDL 22 MAR 2038</t>
  </si>
  <si>
    <t>IN2220230337</t>
  </si>
  <si>
    <t>07.48% UTTAR PRADESH SDL 22 MARCH 2042</t>
  </si>
  <si>
    <t>IN3320230342</t>
  </si>
  <si>
    <t>07.46% MAHARASHTRA SDL 27 MARCH 2041</t>
  </si>
  <si>
    <t>IN2220230360</t>
  </si>
  <si>
    <t>07.46% UTTAR PRADESH SDL 22 MARCH 2039</t>
  </si>
  <si>
    <t>IN3320230326</t>
  </si>
  <si>
    <t>07.45% MAHARASHTRA SDL 27 MAR 2039</t>
  </si>
  <si>
    <t>IN2220230352</t>
  </si>
  <si>
    <t>7.37% SDL KARNATAKA 13 MAR 2037</t>
  </si>
  <si>
    <t>IN1920230324</t>
  </si>
  <si>
    <t>07.45% MAHARASHTRA SDL 22 MARCH 2039</t>
  </si>
  <si>
    <t>IN2220230345</t>
  </si>
  <si>
    <t>07.48% MAHARASHTRA SDL 27 MARCH  2042</t>
  </si>
  <si>
    <t>IN2220230378</t>
  </si>
  <si>
    <t>7.51% UTTAR PRADESH SDL 27 MAR 2040</t>
  </si>
  <si>
    <t>IN3320230391</t>
  </si>
  <si>
    <t>07.48 UTTAR PRADESH SDL 20 MARCH 2036</t>
  </si>
  <si>
    <t>IN3320230318</t>
  </si>
  <si>
    <t>7.50% TAMIL NADU SDL 27 MAR 2054</t>
  </si>
  <si>
    <t>IN3120230526</t>
  </si>
  <si>
    <t>07.45% MAHARASHTRA SDL 20 MARCH 2038</t>
  </si>
  <si>
    <t>IN2220230303</t>
  </si>
  <si>
    <t>07.49% HARYANA SDL 27 MARCH 2035</t>
  </si>
  <si>
    <t>IN1620230426</t>
  </si>
  <si>
    <t>7.36% SDL TAMILNADU 13 MAR 2054</t>
  </si>
  <si>
    <t>IN3120230476</t>
  </si>
  <si>
    <t>7.38% SDL HARYANA 13-03-2035</t>
  </si>
  <si>
    <t>IN1620230400</t>
  </si>
  <si>
    <t>07.46% KARNATAKA SDL 20 MARCH 2038</t>
  </si>
  <si>
    <t>IN1920230365</t>
  </si>
  <si>
    <t>07.45 HARYANA SDL 20 MARCH 2035</t>
  </si>
  <si>
    <t>IN1620230418</t>
  </si>
  <si>
    <t>7.45% KARNATAKA SDL 20 MARCH 2035</t>
  </si>
  <si>
    <t>IN1920230340</t>
  </si>
  <si>
    <t>7.45% KARNATAKA SDL 20 MARCH 2037</t>
  </si>
  <si>
    <t>IN1920230357</t>
  </si>
  <si>
    <t>07.42% MAHARASHTRA SDL 22 MARCH 2034</t>
  </si>
  <si>
    <t>IN2220230311</t>
  </si>
  <si>
    <t>7.51% BSNL 20 MARCH 2034</t>
  </si>
  <si>
    <t>INE103D08054</t>
  </si>
  <si>
    <t>7.51% BSNL 26-03-2034</t>
  </si>
  <si>
    <t>INE103D08062</t>
  </si>
  <si>
    <t>EMBASSY OFFICE PARKS REIT</t>
  </si>
  <si>
    <t>INE041025011</t>
  </si>
  <si>
    <t>7.81% HPCL SERIES II 13 APR 2032</t>
  </si>
  <si>
    <t>INE094A08119</t>
  </si>
  <si>
    <t>JINDAL STEEL &amp; POWER LIMITED</t>
  </si>
  <si>
    <t>INE749A01030</t>
  </si>
  <si>
    <t>24103</t>
  </si>
  <si>
    <t>Manufacture of steel in ingots or other primary forms, and other semi-finished products of steel</t>
  </si>
  <si>
    <t>ASHOK LEYLAND LIMITED</t>
  </si>
  <si>
    <t>INE208A01029</t>
  </si>
  <si>
    <t>29102</t>
  </si>
  <si>
    <t>Manufacture of commercial vehicles such as vans, lorries, over-the-road tractors for semi-trailers etc.</t>
  </si>
  <si>
    <t>8.02% ICICI HOME FINANCE COMAPNY LIMITED 19 APRIL 2029</t>
  </si>
  <si>
    <t>INE071G07678</t>
  </si>
  <si>
    <t>07.68% NABARD SERIES 24F 30 APR 2029</t>
  </si>
  <si>
    <t>INE261F08EG3</t>
  </si>
  <si>
    <t>8.29% AXIS FINANCE LIMITED 19 AUGUST 2027</t>
  </si>
  <si>
    <t>INE891K07978</t>
  </si>
  <si>
    <t>8.05% KOTAK MAHINDRA PRIME 24 APRIL 2029</t>
  </si>
  <si>
    <t>INE916DA7SS8</t>
  </si>
  <si>
    <t>7.9866% KOTAK MAHINDRA PRIME  17 SEP 2027</t>
  </si>
  <si>
    <t>INE916DA7RX0</t>
  </si>
  <si>
    <t>8.59% CIFCL 30APRIL 2029</t>
  </si>
  <si>
    <t>INE121A07SA5</t>
  </si>
  <si>
    <t>8.54% CHOLAMANDALAM INVESTMENT AND FINANACE 12 APRIL 2029</t>
  </si>
  <si>
    <t>INE121A07RZ4</t>
  </si>
  <si>
    <t>07.65% RECL SERIES 215 30 NOV 2037</t>
  </si>
  <si>
    <t>INE020B08DZ4</t>
  </si>
  <si>
    <t>06.87% IRFC SERIES 163 14 APR 2032</t>
  </si>
  <si>
    <t>INE053F08163</t>
  </si>
  <si>
    <t>07.10% GOVT. STOCK 08 APRIL 2034</t>
  </si>
  <si>
    <t>IN0020240019</t>
  </si>
  <si>
    <t>07.49% TAMIL NADU SDL 24 APRIL 2034</t>
  </si>
  <si>
    <t>IN3120240038</t>
  </si>
  <si>
    <t>07.52% HARYANA SGS 02 MAY 2034</t>
  </si>
  <si>
    <t>IN1620240029</t>
  </si>
  <si>
    <t>07.45% MAHARASHTRA SDL 10 APRIL 2041</t>
  </si>
  <si>
    <t>IN2220240047</t>
  </si>
  <si>
    <t>07.49% TAMIL NADU SGS 02 FEB 2044</t>
  </si>
  <si>
    <t>IN3120240046</t>
  </si>
  <si>
    <t>07.48% HARYANA SDL 18 APRIL 2034</t>
  </si>
  <si>
    <t>IN1620240011</t>
  </si>
  <si>
    <t>*</t>
  </si>
  <si>
    <t>APL APOLLO TUBES LTD</t>
  </si>
  <si>
    <t>INE702C01027</t>
  </si>
  <si>
    <t>24311</t>
  </si>
  <si>
    <t>Manufacture of tubes, pipes and hollow profiles and of tube or pipe fittings of cast-iron/cast-steel</t>
  </si>
  <si>
    <t>BHARAT ELECTRONICS LIMITED</t>
  </si>
  <si>
    <t>INE263A01024</t>
  </si>
  <si>
    <t>26515</t>
  </si>
  <si>
    <t>Manufacture of radar equipment, gps devices, search, detection, navigation, aeronautical and nautical equipment</t>
  </si>
  <si>
    <t>7.68% LIC HOUSING FINANCE LTD 29TH MAY 2034</t>
  </si>
  <si>
    <t>INE115A07QR5</t>
  </si>
  <si>
    <t>7.53% REC LIMITED 31 MAY 2034</t>
  </si>
  <si>
    <t>INE020B08FB0</t>
  </si>
  <si>
    <t>7.93% BAJAJ FINANCE LTD 02 MAY 2034</t>
  </si>
  <si>
    <t>INE296A07SY5</t>
  </si>
  <si>
    <t>8.65% CICFL_SERIES 643 28 MAY 2029</t>
  </si>
  <si>
    <t>INE121A07SD9</t>
  </si>
  <si>
    <t>8.137% TATA CAPITAL LIMITED 21 MARCH 2029</t>
  </si>
  <si>
    <t>INE976I07CV5</t>
  </si>
  <si>
    <t>8.13% KOTAK MAHINDRA PRIME LIMITED 18 AUGUST 2027</t>
  </si>
  <si>
    <t>INE916DA7ST6</t>
  </si>
  <si>
    <t>06.73% IRFC SERIES 151 06 JUL 2035</t>
  </si>
  <si>
    <t>INE053F07CQ9</t>
  </si>
  <si>
    <t>07.34 GOVT. STOCK 22 APRIL 2064</t>
  </si>
  <si>
    <t>IN0020240035</t>
  </si>
  <si>
    <t>07.43% TAMIL NADU SGS 08 MAY 2034</t>
  </si>
  <si>
    <t>IN3120240053</t>
  </si>
  <si>
    <t>07.68% SIDBI SERIES IX  10 AUG 2027</t>
  </si>
  <si>
    <t>INE556F08KP4</t>
  </si>
  <si>
    <t>* Percentage to portfolio is less than 0.01%</t>
  </si>
  <si>
    <t>29302</t>
  </si>
  <si>
    <t>Manufacture of parts and accessories of bodies for motor vehicles such as safety belts, airbags, doors, bumpers</t>
  </si>
  <si>
    <t>GODREJ PROPERTIES LTD</t>
  </si>
  <si>
    <t>INE484J01027</t>
  </si>
  <si>
    <t>41001</t>
  </si>
  <si>
    <t>Construction of buildings carried out on own-account basis or on a fee or contract basis</t>
  </si>
  <si>
    <t>42209</t>
  </si>
  <si>
    <t>Construction of utility projects n.e.c.</t>
  </si>
  <si>
    <t>7.93% TATA POWER RENEWABLE ENERGY LIMITED 26 JUNE 2029</t>
  </si>
  <si>
    <t>INE607M08097</t>
  </si>
  <si>
    <t>6.94% NHAI 30 DEC 2036</t>
  </si>
  <si>
    <t>INE906B07II1</t>
  </si>
  <si>
    <t>7.36% SBI LTB 27 JUNE 2039</t>
  </si>
  <si>
    <t>INE062A08421</t>
  </si>
  <si>
    <t>7.64% NABARD 06 DEC 2029</t>
  </si>
  <si>
    <t>INE261F08EJ7</t>
  </si>
  <si>
    <t>7.68% SIDBI 10 SEPT 2027</t>
  </si>
  <si>
    <t>INE556F08KQ2</t>
  </si>
  <si>
    <t>8.06% BAJAJ FINANCE LTD 15 MAY 2029</t>
  </si>
  <si>
    <t>INE296A07SZ2</t>
  </si>
  <si>
    <t>8.64% CHOLAMANDALAM INVESTMENT AND FINANCE COMPANY LIMITED 26 JUNE 29</t>
  </si>
  <si>
    <t>INE121A07SE7</t>
  </si>
  <si>
    <t>07.55% PFC   SERIES III CATEGORY III &amp; IV  01 AUG 2038</t>
  </si>
  <si>
    <t>INE134E07CK3</t>
  </si>
  <si>
    <t>07.75% RAJASTHAN SDL 29 NOV 2035</t>
  </si>
  <si>
    <t>IN2920230330</t>
  </si>
  <si>
    <t>07.37% RAJASTHAN SDL 29 MAY 2039</t>
  </si>
  <si>
    <t>IN2920240099</t>
  </si>
  <si>
    <t>07.41% KARNATAKA SGS 06 MARCH 2036</t>
  </si>
  <si>
    <t>IN1920230308</t>
  </si>
  <si>
    <t>07.33% HARYANA SGS 26 JUNE 2036</t>
  </si>
  <si>
    <t>IN1620240078</t>
  </si>
  <si>
    <t>07.53% ANDHRA PRADESH SGS 02 MAY 2036</t>
  </si>
  <si>
    <t>IN1020240090</t>
  </si>
  <si>
    <t>07.77% ANDHRA PRADESH SGS 01 MARCH 2040</t>
  </si>
  <si>
    <t>IN1020220704</t>
  </si>
  <si>
    <t>07.38% UP SDL 13 MAR 2034</t>
  </si>
  <si>
    <t>IN3320230284</t>
  </si>
  <si>
    <t>8.40% GODREJ PROPERTIES LIMITED 25 JAN 2028</t>
  </si>
  <si>
    <t>INE484J08089</t>
  </si>
  <si>
    <t>07.53% ICIC BANK LTD 03 JULY 2034</t>
  </si>
  <si>
    <t>INE090A08UL3</t>
  </si>
  <si>
    <t>7.36% SBI LTB 11 JULY 2039</t>
  </si>
  <si>
    <t>INE062A08439</t>
  </si>
  <si>
    <t>8.07% ICICI HOME FINANCE 01 OCT 2027</t>
  </si>
  <si>
    <t>INE071G07702</t>
  </si>
  <si>
    <t>7.43% NATIONAL BANK FOR FINANCING INFRASTRUCTURE AND DEVELOPMENT 04 JULY 2034</t>
  </si>
  <si>
    <t>INE0KUG08035</t>
  </si>
  <si>
    <t>7.28% HOUSING AND URBAN DEVELOPMENT CORPORATION LIMITED 18 JULY 2029</t>
  </si>
  <si>
    <t>INE031A08905</t>
  </si>
  <si>
    <t>8.33% PNB HOUSING FINANCE LIMITED 04 JULY 2029</t>
  </si>
  <si>
    <t>INE572E07159</t>
  </si>
  <si>
    <t>08.08% KMPL 21 OCT 2027</t>
  </si>
  <si>
    <t>INE916DA7SV2</t>
  </si>
  <si>
    <t>7.45% REC LTD 31 AUG 2035</t>
  </si>
  <si>
    <t>INE020B08FG9</t>
  </si>
  <si>
    <t>07.03% IRFC  SERIES 160 30 JUL 2036</t>
  </si>
  <si>
    <t>INE053F08114</t>
  </si>
  <si>
    <t>6.89% IRFC BOND SERIES 159 19JULY 2031</t>
  </si>
  <si>
    <t>INE053F08106</t>
  </si>
  <si>
    <t>07.31% TAMIL NADU SDL 10 JULY 2054</t>
  </si>
  <si>
    <t>IN3120240145</t>
  </si>
  <si>
    <t>7.36% INDIAN OIL CORPORATION LTD SERIES XXVI  16 JUL 2029</t>
  </si>
  <si>
    <t>INE242A08551</t>
  </si>
  <si>
    <t>ALKEM LABORATORIES LTD.</t>
  </si>
  <si>
    <t>INE540L01014</t>
  </si>
  <si>
    <t>21009</t>
  </si>
  <si>
    <t>Manufacture of other pharmaceutical and botanical products n.e.c. like hina powder etc.</t>
  </si>
  <si>
    <t>INFO EDGE (INDIA) LTD</t>
  </si>
  <si>
    <t>63122</t>
  </si>
  <si>
    <t>Operation of other websites that act as portals to the internet, such as media sites providing periodically updated content</t>
  </si>
  <si>
    <t>BAJAJ FINSERV LIMITED</t>
  </si>
  <si>
    <t>INE918I01026</t>
  </si>
  <si>
    <t>64200</t>
  </si>
  <si>
    <t>Activities of holding companies</t>
  </si>
  <si>
    <t>HDFC LIFE INSURANCE CO LTD</t>
  </si>
  <si>
    <t>INE795G01014</t>
  </si>
  <si>
    <t>7.42% STATE BANK OF INDIA 29 AUG 2039 CALL 29 AUG 2034</t>
  </si>
  <si>
    <t>INE062A08447</t>
  </si>
  <si>
    <t>7.95% ICICI HOME FINNCE LIMITED 16 NOVEMBER 2027</t>
  </si>
  <si>
    <t>INE071G07710</t>
  </si>
  <si>
    <t>7.36% NABFID 12 AUGUST 2044</t>
  </si>
  <si>
    <t>INE0KUG08043</t>
  </si>
  <si>
    <t>8.05% AXIS FINANCE LIMITED 25 APRIL 2028</t>
  </si>
  <si>
    <t>INE891K07994</t>
  </si>
  <si>
    <t>7.98% BAJAJ FINANCE LTD 31 JULY 2029</t>
  </si>
  <si>
    <t>INE296A07TD7</t>
  </si>
  <si>
    <t>07.31% REC LIMITED 30 SEPT 2039</t>
  </si>
  <si>
    <t>INE020B08FI5</t>
  </si>
  <si>
    <t>8.15% AXIS FINANCE LIMITED 22 MAY 2029</t>
  </si>
  <si>
    <t>INE891K07986</t>
  </si>
  <si>
    <t>07.48 MAHARASHTRA SGS 07 FEB  2035</t>
  </si>
  <si>
    <t>IN2220230212</t>
  </si>
  <si>
    <t>07.21% MAHARASHTRA SGS 21 AUG 2035</t>
  </si>
  <si>
    <t>IN2220240146</t>
  </si>
  <si>
    <t>07.46 MAHARASHTRA SGS 21 FEB 2035</t>
  </si>
  <si>
    <t>IN2220230238</t>
  </si>
  <si>
    <t>07.38% SDL TAMIL NADU 29 MAY 2034</t>
  </si>
  <si>
    <t>IN3120240087</t>
  </si>
  <si>
    <t>07.26% HARYANA SGS 07 AUG 2036</t>
  </si>
  <si>
    <t>IN1620240110</t>
  </si>
  <si>
    <t>07.26 MADHYA PRADESH SGS 28 AUG 2038</t>
  </si>
  <si>
    <t>IN2120240030</t>
  </si>
  <si>
    <t>07.24% MAHARASHTRA SGS 28 AUG 2039</t>
  </si>
  <si>
    <t>IN2220240195</t>
  </si>
  <si>
    <t>07.22% MAHARASHTRA SDL 07 AUG 2034</t>
  </si>
  <si>
    <t>IN2220240104</t>
  </si>
  <si>
    <t>07.24% HARYANA SGS 28 AUG 2036</t>
  </si>
  <si>
    <t>IN1620240144</t>
  </si>
  <si>
    <t>7.26% BANK OF BARODA  LTB SERIES V 09 SEPT 2034</t>
  </si>
  <si>
    <t>INE028A08356</t>
  </si>
  <si>
    <t>07.33% SBI TIER-II 20 SEP 2039 CALL 20 SEP 2034</t>
  </si>
  <si>
    <t>INE062A08454</t>
  </si>
  <si>
    <t>7.75% LIC HOUSING FINANCE LTD. 23RD AUGUST, 2029</t>
  </si>
  <si>
    <t>INE115A07QU9</t>
  </si>
  <si>
    <t>7.95% ICICI HOME FINANCE COMPANY LIMITED 20 DEC 2027</t>
  </si>
  <si>
    <t>INE071G07728</t>
  </si>
  <si>
    <t>7.30% POWER FINANCE CORPORATION LIMITED 16 OCT 2034</t>
  </si>
  <si>
    <t>INE134E08NC5</t>
  </si>
  <si>
    <t>7.22% POWER FINANCE CORPORATION LIMITED 15 OCT 2039</t>
  </si>
  <si>
    <t>INE134E08NE1</t>
  </si>
  <si>
    <t>08.83% IRFC (SERIES- 71 C) 14-MAY-2033</t>
  </si>
  <si>
    <t>INE053F09HF7</t>
  </si>
  <si>
    <t>07.59% HARYANA SGS 04-10-2035</t>
  </si>
  <si>
    <t>IN1620230244</t>
  </si>
  <si>
    <t>07.26% MADHYA PRADESH SGS 2035</t>
  </si>
  <si>
    <t>IN2120240014</t>
  </si>
  <si>
    <t>7.81% SDL UTTAR PRADESH  29 MAR 2034</t>
  </si>
  <si>
    <t>IN3320220194</t>
  </si>
  <si>
    <t>07.23% MAHARASHTRA SGS 04 SEPT 2035</t>
  </si>
  <si>
    <t>IN2220240229</t>
  </si>
  <si>
    <t>07.12% MAHARASHTRA SDL 25 SEP 2043</t>
  </si>
  <si>
    <t>IN2220240336</t>
  </si>
  <si>
    <t>07.12% MAHARASHTRA SDL 25 SEPT 2038</t>
  </si>
  <si>
    <t>IN2220240328</t>
  </si>
  <si>
    <t>07.31% KARNATAKA SDL 12 JAN 2035</t>
  </si>
  <si>
    <t>IN1920210268</t>
  </si>
  <si>
    <t>07.25 % HARYANA SGS 04 SEPT 2036</t>
  </si>
  <si>
    <t>IN1620240151</t>
  </si>
  <si>
    <t>7.09% GSEC 05 AUG 2054</t>
  </si>
  <si>
    <t>IN0020240118</t>
  </si>
  <si>
    <t>07.63% MAHARASHTRA SGS  31-JAN-2035</t>
  </si>
  <si>
    <t>IN2220230196</t>
  </si>
  <si>
    <t>07.65% UTTAR PRADESH SGS 27 DEC 2034</t>
  </si>
  <si>
    <t>IN3320230243</t>
  </si>
  <si>
    <t>7.08% POWER GRID 25 OCT 2034</t>
  </si>
  <si>
    <t>INE752E08767</t>
  </si>
  <si>
    <t>8.25% CHOLAMANDALAM INVESTMENT AND FINANCE CO LTD 04 OCT 2029</t>
  </si>
  <si>
    <t>INE121A07SI8</t>
  </si>
  <si>
    <t>7.70% BAJAJ FINANCE LTD SECURED REDEEMABLE NCD 04 OCT 2034</t>
  </si>
  <si>
    <t>INE296A07TE5</t>
  </si>
  <si>
    <t>06.79% GOVT. STOCK 07 OCT 2034</t>
  </si>
  <si>
    <t>IN0020240126</t>
  </si>
  <si>
    <t>8.15% GODREJ INDUSTRIES LIMITED 22 NOV 2029</t>
  </si>
  <si>
    <t>INE233A08147</t>
  </si>
  <si>
    <t>20119</t>
  </si>
  <si>
    <t>Manufacture of organic and inorganic chemical compounds n.e.c.</t>
  </si>
  <si>
    <t>7.43% JAMNAGAR UTILITIES &amp; POWER PVT. LTD  24-OCT-2034</t>
  </si>
  <si>
    <t>INE936D07190</t>
  </si>
  <si>
    <t>8.90% BHARTI TELECOM LIMITED 05 NOV 2031</t>
  </si>
  <si>
    <t>INE403D08249</t>
  </si>
  <si>
    <t>8.90% BHARTI TELECOM LIMITED 03 NOV 2034</t>
  </si>
  <si>
    <t>INE403D08215</t>
  </si>
  <si>
    <t>7.23% STATE BANK OF INDIA  LTB SERIES-3 19 NOVEMBER 2039</t>
  </si>
  <si>
    <t>INE062A08470</t>
  </si>
  <si>
    <t>SHRIRAM FINANCE LIMITED</t>
  </si>
  <si>
    <t>7.19% LARSEN AND TOUBRO LIMITED 05 DEC 2034</t>
  </si>
  <si>
    <t>INE018A08BL4</t>
  </si>
  <si>
    <t>7.89% AXIS FINANCE LIMITED 19 DEC 2029</t>
  </si>
  <si>
    <t>INE891K07AB8</t>
  </si>
  <si>
    <t>8.00% MTNL GOI GUARANTEE SERIES VII A 15 NOV 2032.</t>
  </si>
  <si>
    <t>Name of the Pension Fund : Tata Pension Fund Management Private Limited</t>
  </si>
  <si>
    <t>Name of the Scheme : NPS TRUST - A/C TATA PENSION FUND MANAGEMENT PRIVATE LIMITED SCHEME E - TIER I</t>
  </si>
  <si>
    <t>Name of the Scheme : NPS TRUST - A/C TATA PENSION FUND MANAGEMENT PRIVATE LIMITED SCHEME C - TIER I</t>
  </si>
  <si>
    <t>Name of the Scheme : NPS TRUST - A/C TATA PENSION FUND MANAGEMENT PRIVATE LIMITED SCHEME G - TIER I</t>
  </si>
  <si>
    <t>Name of the Scheme : NPS TRUST - A/C TATA PENSION FUND MANAGEMENT PRIVATE LIMITED SCHEME A-TIER I</t>
  </si>
  <si>
    <t>Name of the Scheme : NPS TRUST - A/C TATA PENSION FUND MANAGEMENT PRIVATE LIMITED SCHEME E - TIER II</t>
  </si>
  <si>
    <t>Name of the Scheme : NPS TRUST - A/C TATA PENSION FUND MANAGEMENT PRIVATE LIMITED SCHEME C - TIER II</t>
  </si>
  <si>
    <t>Name of the Scheme : NPS TRUST - A/C TATA PENSION FUND MANAGEMENT PRIVATE LIMITED SCHEME G - TIER II</t>
  </si>
  <si>
    <t>Name of the Scheme : NPS TRUST - A/C TATA PENSION FUND MANAGEMENT PRIVATE LIMITED SCHEME TAX SAVER TIER 2</t>
  </si>
  <si>
    <t>INE721A01047</t>
  </si>
  <si>
    <t>7.23% BANK OF BARODA  SERIES VI 16 JAN 2035</t>
  </si>
  <si>
    <t>INE028A08372</t>
  </si>
  <si>
    <t>7.58% LIC HOUSING FINANCE LTD. TRANCHE 450 19 JAN 2035</t>
  </si>
  <si>
    <t>INE115A07RB7</t>
  </si>
  <si>
    <t>8.104% PNB HOUSING FINANCE LTD. 20 APR 2028</t>
  </si>
  <si>
    <t>INE572E07209</t>
  </si>
  <si>
    <t>7.09% GSEC 25 NOV 2074</t>
  </si>
  <si>
    <t>IN0020240142</t>
  </si>
  <si>
    <t>7.65% TATA STEEL LIMITED 21 FEB 2030</t>
  </si>
  <si>
    <t>INE081A08355</t>
  </si>
  <si>
    <t>24105</t>
  </si>
  <si>
    <t>Manufacture of hot-rolled and cold-rolled products of steel</t>
  </si>
  <si>
    <t>7.76% ICICI HOME FINANCE CO LTD 12 FEB 2030</t>
  </si>
  <si>
    <t>INE071G07801</t>
  </si>
  <si>
    <t>7.25% NABFID 03 FEB 2040</t>
  </si>
  <si>
    <t>INE0KUG08050</t>
  </si>
  <si>
    <t>07.20&amp; UTTAR PRADESH SDL 27 FEB 2040</t>
  </si>
  <si>
    <t>IN3320240085</t>
  </si>
  <si>
    <t>07.18 % TAMIL NADU SDL 27 AUG 2036</t>
  </si>
  <si>
    <t>IN3120240582</t>
  </si>
  <si>
    <t>07.17% MAHARASHTRA SDL 27 FEB 2037</t>
  </si>
  <si>
    <t>IN2220240443</t>
  </si>
  <si>
    <t>VARUN BEVERAGES LTD</t>
  </si>
  <si>
    <t>INE200M01039</t>
  </si>
  <si>
    <t>11041</t>
  </si>
  <si>
    <t>Manufacture of aerated drinks</t>
  </si>
  <si>
    <t>7.37% HUDCO LTD 12 MAR 2035</t>
  </si>
  <si>
    <t>INE031A08947</t>
  </si>
  <si>
    <t>7.97% AXIS FINANCE LTD 27 MAR 2030</t>
  </si>
  <si>
    <t>INE891K07AE2</t>
  </si>
  <si>
    <t>07.21% GUJARAT SDL 05 MAR 2035</t>
  </si>
  <si>
    <t>IN1520240277</t>
  </si>
  <si>
    <t>LUPIN LIMITED</t>
  </si>
  <si>
    <t>INE326A01037</t>
  </si>
  <si>
    <t>INE663F01032</t>
  </si>
  <si>
    <t>ETERNAL LTD</t>
  </si>
  <si>
    <t>6.90% GSEC 15 APR 2065</t>
  </si>
  <si>
    <t>IN0020250018</t>
  </si>
  <si>
    <t>06.75% GSEC 23 DEC 2029</t>
  </si>
  <si>
    <t>IN0020240183</t>
  </si>
  <si>
    <t>06.33% GSEC 05 MAY 2035</t>
  </si>
  <si>
    <t>IN0020250026</t>
  </si>
  <si>
    <t>TVS MOTOR COMPANY LTD</t>
  </si>
  <si>
    <t>INE494B01023</t>
  </si>
  <si>
    <t>TRENT LTD</t>
  </si>
  <si>
    <t>INE849A01020</t>
  </si>
  <si>
    <t>47711</t>
  </si>
  <si>
    <t>Retail sale of readymade garments, hosiery goods, other articles of clothing and clothing accessories such as gloves, ties, braces etc.</t>
  </si>
  <si>
    <t>INE296A01032</t>
  </si>
  <si>
    <t>PB FINTECH LIMITED</t>
  </si>
  <si>
    <t>INE417T01026</t>
  </si>
  <si>
    <t>66220</t>
  </si>
  <si>
    <t>Activities of insurance agents and brokers</t>
  </si>
  <si>
    <t>6.93% NABARD SERIES LTIF 5A 01 JUN 2035</t>
  </si>
  <si>
    <t>INE261F08CG7</t>
  </si>
  <si>
    <t>7.09% REC LIMITED 30 NOV 2039</t>
  </si>
  <si>
    <t>INE020B08FK1</t>
  </si>
  <si>
    <t>8.52% MUTHOOT FINANCE 26 MAY 2028</t>
  </si>
  <si>
    <t>INE414G07JO1</t>
  </si>
  <si>
    <t>9.05% RIL PPD SERIES G 17 OCT 2028</t>
  </si>
  <si>
    <t>INE002A08534</t>
  </si>
  <si>
    <t>7.83% NABARD SERIES LTIF 17 OCT 2034</t>
  </si>
  <si>
    <t>INE261F08BP0</t>
  </si>
  <si>
    <t>INE494B04019</t>
  </si>
  <si>
    <t>6.99% ICICI HOME FINANCE 01 NOV 2028</t>
  </si>
  <si>
    <t>INE071G07850</t>
  </si>
  <si>
    <t>HINDUSTAN AERONAUTICS LTD</t>
  </si>
  <si>
    <t>INE066F01020</t>
  </si>
  <si>
    <t>30301</t>
  </si>
  <si>
    <t>Manufacture of airplanes</t>
  </si>
  <si>
    <t>TVS MOTOR COMPANY LTD 6% 010926 NCR PRE SHARE</t>
  </si>
  <si>
    <t>6.43% NTPC SERIES 73 27 JAN 2031</t>
  </si>
  <si>
    <t>INE733E08171</t>
  </si>
  <si>
    <t>7.83% SIDBI 24 NOV 2028</t>
  </si>
  <si>
    <t>INE556F08KL3</t>
  </si>
  <si>
    <t>7.40% NABARD 29 APR 2030</t>
  </si>
  <si>
    <t>INE261F08EL3</t>
  </si>
  <si>
    <t>7.50 IRFC 09-SEPT-2029</t>
  </si>
  <si>
    <t>INE053F07BW9</t>
  </si>
  <si>
    <t>06.28% GSEC 14 JULY 2032</t>
  </si>
  <si>
    <t>IN0020250059</t>
  </si>
  <si>
    <t>8.34% SBI BASEL III AT1 BONDS 19 JAN 2034</t>
  </si>
  <si>
    <t>INE062A08413</t>
  </si>
  <si>
    <t>7.25% ICICI HOME FINANCE COMPANY LIMITED 12 AUGUST 2031</t>
  </si>
  <si>
    <t>INE071G07439</t>
  </si>
  <si>
    <t>06.94% POWERGRID BOND LXXXI 15 APRIL 2035</t>
  </si>
  <si>
    <t>INE752E08783</t>
  </si>
  <si>
    <t>8.75% BHARTI TELECOM LIMITED 05 NOV 2029</t>
  </si>
  <si>
    <t>INE403D08264</t>
  </si>
  <si>
    <t>06.68% GSEC 07 JUL 2040</t>
  </si>
  <si>
    <t>IN0020250042</t>
  </si>
  <si>
    <t>07.12 MAHARASHTRA SGS 19 SEP 2036</t>
  </si>
  <si>
    <t>IN2220240278</t>
  </si>
  <si>
    <t>AXIS NIFTY 50 INDEX FUND - DIRECT - GROWTH</t>
  </si>
  <si>
    <t>INF846K013D2</t>
  </si>
  <si>
    <t>Portfolio Statement as on October 31, 2025</t>
  </si>
  <si>
    <t>Name of the Scheme : TATA PENSION FUND NPS SMART RETIREMENT FUND - TIER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</si>
</sst>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Century Gothic"/>
      <family val="2"/>
    </font>
    <font>
      <sz val="10"/>
      <name val="Arial"/>
      <family val="2"/>
    </font>
    <font>
      <b/>
      <sz val="11"/>
      <name val="Calibri"/>
      <family val="2"/>
      <scheme val="minor"/>
    </font>
    <font>
      <b/>
      <u/>
      <sz val="11"/>
      <name val="Calibri"/>
      <family val="2"/>
      <scheme val="minor"/>
    </font>
    <font>
      <u/>
      <sz val="11"/>
      <color theme="1"/>
      <name val="Calibri"/>
      <family val="2"/>
      <scheme val="minor"/>
    </font>
    <font>
      <b/>
      <u/>
      <sz val="11"/>
      <color theme="1"/>
      <name val="Calibri"/>
      <family val="2"/>
      <scheme val="minor"/>
    </font>
    <font>
      <sz val="11"/>
      <color rgb="FF000000"/>
      <name val="Calibri"/>
      <family val="2"/>
    </font>
    <font>
      <sz val="9"/>
      <color theme="1"/>
      <name val="Calibri Light"/>
      <family val="1"/>
      <scheme val="maj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wrapText="1"/>
    </xf>
    <xf numFmtId="0" fontId="9" fillId="0" borderId="0"/>
    <xf numFmtId="0" fontId="10" fillId="0" borderId="0"/>
  </cellStyleXfs>
  <cellXfs count="122">
    <xf numFmtId="0" fontId="0" fillId="0" borderId="0" xfId="0" applyAlignment="1">
      <alignment wrapText="1" readingOrder="1"/>
    </xf>
    <xf numFmtId="0" fontId="11" fillId="0" borderId="0" xfId="1" applyFont="1" applyAlignment="1">
      <alignment horizontal="left" vertical="center"/>
    </xf>
    <xf numFmtId="4" fontId="7" fillId="0" borderId="0" xfId="2" applyNumberFormat="1" applyFont="1" applyAlignment="1">
      <alignment horizontal="center" vertical="center"/>
    </xf>
    <xf numFmtId="4" fontId="7" fillId="0" borderId="0" xfId="2" applyNumberFormat="1" applyFont="1"/>
    <xf numFmtId="0" fontId="7" fillId="0" borderId="0" xfId="2" applyFont="1" applyAlignment="1">
      <alignment wrapText="1"/>
    </xf>
    <xf numFmtId="0" fontId="7" fillId="0" borderId="1" xfId="2" applyFont="1" applyBorder="1" applyAlignment="1">
      <alignment wrapText="1"/>
    </xf>
    <xf numFmtId="0" fontId="8" fillId="0" borderId="2" xfId="2" applyFont="1" applyBorder="1" applyAlignment="1">
      <alignment horizontal="center" vertical="center" wrapText="1"/>
    </xf>
    <xf numFmtId="4" fontId="8" fillId="0" borderId="2" xfId="2" applyNumberFormat="1" applyFont="1" applyBorder="1" applyAlignment="1">
      <alignment horizontal="center" vertical="center" wrapText="1"/>
    </xf>
    <xf numFmtId="0" fontId="8" fillId="0" borderId="2" xfId="2" applyFont="1" applyBorder="1" applyAlignment="1">
      <alignment vertical="center" wrapText="1"/>
    </xf>
    <xf numFmtId="0" fontId="7" fillId="0" borderId="2" xfId="2" applyFont="1" applyBorder="1" applyAlignment="1">
      <alignment vertical="center" wrapText="1"/>
    </xf>
    <xf numFmtId="4" fontId="7" fillId="0" borderId="2" xfId="2" applyNumberFormat="1" applyFont="1" applyBorder="1" applyAlignment="1">
      <alignment vertical="center" wrapText="1"/>
    </xf>
    <xf numFmtId="4" fontId="7" fillId="0" borderId="2" xfId="2" applyNumberFormat="1" applyFont="1" applyBorder="1" applyAlignment="1">
      <alignment horizontal="right" vertical="center" wrapText="1"/>
    </xf>
    <xf numFmtId="0" fontId="7" fillId="0" borderId="2" xfId="2" applyFont="1" applyBorder="1" applyAlignment="1">
      <alignment horizontal="center" vertical="center" wrapText="1"/>
    </xf>
    <xf numFmtId="0" fontId="7" fillId="0" borderId="2" xfId="2" applyFont="1" applyBorder="1" applyAlignment="1">
      <alignment horizontal="left" vertical="center" wrapText="1"/>
    </xf>
    <xf numFmtId="4" fontId="8" fillId="0" borderId="2" xfId="2" applyNumberFormat="1" applyFont="1" applyBorder="1" applyAlignment="1">
      <alignment horizontal="right" vertical="center" wrapText="1"/>
    </xf>
    <xf numFmtId="0" fontId="8" fillId="0" borderId="2" xfId="2" applyFont="1" applyBorder="1" applyAlignment="1">
      <alignment vertical="center"/>
    </xf>
    <xf numFmtId="0" fontId="7" fillId="0" borderId="0" xfId="2" applyFont="1"/>
    <xf numFmtId="0" fontId="8" fillId="0" borderId="0" xfId="2" applyFont="1" applyAlignment="1">
      <alignment horizontal="center" vertical="center"/>
    </xf>
    <xf numFmtId="4" fontId="8" fillId="0" borderId="0" xfId="2" applyNumberFormat="1" applyFont="1" applyAlignment="1">
      <alignment horizontal="center" vertical="center"/>
    </xf>
    <xf numFmtId="4" fontId="7" fillId="0" borderId="0" xfId="2" applyNumberFormat="1" applyFont="1" applyAlignment="1">
      <alignment horizontal="center" vertical="center" wrapText="1"/>
    </xf>
    <xf numFmtId="4" fontId="8" fillId="0" borderId="0" xfId="2" applyNumberFormat="1" applyFont="1" applyAlignment="1">
      <alignment horizontal="center" vertical="center" wrapText="1"/>
    </xf>
    <xf numFmtId="0" fontId="8" fillId="0" borderId="0" xfId="2" applyFont="1" applyAlignment="1">
      <alignment vertical="center"/>
    </xf>
    <xf numFmtId="0" fontId="7" fillId="0" borderId="0" xfId="2" applyFont="1" applyAlignment="1">
      <alignment vertical="center"/>
    </xf>
    <xf numFmtId="4" fontId="7" fillId="0" borderId="0" xfId="2" applyNumberFormat="1" applyFont="1" applyAlignment="1">
      <alignment vertical="center"/>
    </xf>
    <xf numFmtId="164" fontId="7" fillId="0" borderId="0" xfId="2" applyNumberFormat="1"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applyAlignment="1"/>
    <xf numFmtId="0" fontId="7" fillId="0" borderId="0" xfId="0" applyFont="1" applyAlignment="1"/>
    <xf numFmtId="0" fontId="7" fillId="0" borderId="0" xfId="0" applyFont="1">
      <alignment wrapText="1"/>
    </xf>
    <xf numFmtId="0" fontId="7" fillId="0" borderId="1" xfId="0" applyFont="1" applyBorder="1" applyAlignment="1">
      <alignment horizontal="center" vertical="center" wrapText="1"/>
    </xf>
    <xf numFmtId="0" fontId="7" fillId="0" borderId="1" xfId="0" applyFont="1" applyBorder="1">
      <alignment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12" fillId="0" borderId="2" xfId="0" applyFont="1" applyBorder="1" applyAlignment="1">
      <alignment vertical="center" wrapText="1"/>
    </xf>
    <xf numFmtId="4" fontId="12" fillId="0" borderId="2" xfId="0" applyNumberFormat="1" applyFont="1" applyBorder="1" applyAlignment="1">
      <alignment vertical="center" wrapText="1"/>
    </xf>
    <xf numFmtId="4" fontId="7" fillId="0" borderId="2" xfId="0" applyNumberFormat="1" applyFont="1" applyBorder="1" applyAlignment="1">
      <alignment horizontal="center" vertical="center" wrapText="1"/>
    </xf>
    <xf numFmtId="4" fontId="8"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8" fillId="0" borderId="2" xfId="0" applyFont="1" applyBorder="1" applyAlignment="1">
      <alignment vertical="center" wrapText="1"/>
    </xf>
    <xf numFmtId="4" fontId="8" fillId="0" borderId="2" xfId="0" applyNumberFormat="1" applyFont="1" applyBorder="1" applyAlignment="1">
      <alignment vertical="center" wrapText="1"/>
    </xf>
    <xf numFmtId="0" fontId="7" fillId="0" borderId="2" xfId="0" applyFont="1" applyBorder="1" applyAlignment="1">
      <alignment vertical="center" wrapText="1"/>
    </xf>
    <xf numFmtId="4" fontId="7" fillId="0" borderId="2" xfId="0" applyNumberFormat="1" applyFont="1" applyBorder="1" applyAlignment="1">
      <alignment vertical="center" wrapText="1"/>
    </xf>
    <xf numFmtId="4" fontId="7" fillId="0" borderId="2" xfId="0" applyNumberFormat="1" applyFont="1" applyBorder="1" applyAlignment="1">
      <alignment horizontal="right" vertical="center" wrapText="1"/>
    </xf>
    <xf numFmtId="0" fontId="13" fillId="0" borderId="2" xfId="0" applyFont="1" applyBorder="1" applyAlignment="1">
      <alignment horizontal="right" vertical="center" wrapText="1"/>
    </xf>
    <xf numFmtId="0" fontId="8" fillId="0" borderId="2" xfId="0" applyFont="1" applyBorder="1" applyAlignment="1">
      <alignment vertical="center"/>
    </xf>
    <xf numFmtId="0" fontId="14" fillId="0" borderId="2" xfId="0" applyFont="1" applyBorder="1" applyAlignment="1">
      <alignment vertical="center" wrapText="1"/>
    </xf>
    <xf numFmtId="4" fontId="14" fillId="0" borderId="2" xfId="0" applyNumberFormat="1" applyFont="1" applyBorder="1" applyAlignment="1">
      <alignment vertical="center" wrapText="1"/>
    </xf>
    <xf numFmtId="4" fontId="7" fillId="0" borderId="2" xfId="0" applyNumberFormat="1" applyFont="1" applyBorder="1" applyAlignment="1">
      <alignment horizontal="left" vertical="center" wrapText="1"/>
    </xf>
    <xf numFmtId="0" fontId="7" fillId="0" borderId="2" xfId="0" applyFont="1" applyBorder="1" applyAlignment="1">
      <alignment vertical="center"/>
    </xf>
    <xf numFmtId="4" fontId="7" fillId="0" borderId="2" xfId="0" applyNumberFormat="1" applyFont="1" applyBorder="1" applyAlignment="1">
      <alignment vertical="center"/>
    </xf>
    <xf numFmtId="0" fontId="14" fillId="0" borderId="2" xfId="0" applyFont="1" applyBorder="1" applyAlignment="1">
      <alignment horizontal="left" vertical="center"/>
    </xf>
    <xf numFmtId="4" fontId="14" fillId="0" borderId="2" xfId="0" applyNumberFormat="1"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4" fontId="8" fillId="0" borderId="2" xfId="0" applyNumberFormat="1" applyFont="1" applyBorder="1" applyAlignment="1">
      <alignment horizontal="righ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8" fillId="0" borderId="0" xfId="0" applyFont="1" applyAlignment="1">
      <alignment vertical="center"/>
    </xf>
    <xf numFmtId="0" fontId="7" fillId="0" borderId="0" xfId="0" applyFont="1" applyAlignment="1">
      <alignment vertical="center"/>
    </xf>
    <xf numFmtId="4" fontId="7" fillId="0" borderId="0" xfId="0" applyNumberFormat="1" applyFont="1" applyAlignment="1">
      <alignment vertical="center"/>
    </xf>
    <xf numFmtId="164" fontId="7"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11" fillId="0" borderId="0" xfId="1" applyFont="1" applyAlignment="1">
      <alignment horizontal="center" vertical="center"/>
    </xf>
    <xf numFmtId="0" fontId="12" fillId="0" borderId="2" xfId="0" applyFont="1" applyBorder="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4" fillId="0" borderId="2" xfId="0" applyFont="1" applyBorder="1" applyAlignment="1">
      <alignment horizontal="center" vertical="center"/>
    </xf>
    <xf numFmtId="0" fontId="7" fillId="0" borderId="0" xfId="0" applyFont="1" applyAlignment="1">
      <alignment horizontal="center" vertical="center" wrapText="1"/>
    </xf>
    <xf numFmtId="0" fontId="12" fillId="0" borderId="2" xfId="0" applyFont="1" applyBorder="1" applyAlignment="1">
      <alignment horizontal="left" vertical="center" wrapText="1"/>
    </xf>
    <xf numFmtId="0" fontId="14" fillId="0" borderId="2" xfId="0" applyFont="1" applyBorder="1" applyAlignment="1">
      <alignment horizontal="left" vertical="center" wrapText="1"/>
    </xf>
    <xf numFmtId="4" fontId="7" fillId="0" borderId="0" xfId="0" applyNumberFormat="1" applyFont="1" applyAlignment="1">
      <alignment horizontal="left" vertical="center"/>
    </xf>
    <xf numFmtId="4" fontId="7" fillId="0" borderId="0" xfId="0" applyNumberFormat="1" applyFont="1" applyAlignment="1">
      <alignment horizontal="left"/>
    </xf>
    <xf numFmtId="0" fontId="7" fillId="0" borderId="0" xfId="0" applyFont="1" applyAlignment="1">
      <alignment horizontal="left"/>
    </xf>
    <xf numFmtId="4" fontId="12" fillId="0" borderId="2" xfId="0" applyNumberFormat="1" applyFont="1" applyBorder="1" applyAlignment="1">
      <alignment horizontal="left" vertical="center" wrapText="1"/>
    </xf>
    <xf numFmtId="4" fontId="8" fillId="0" borderId="2" xfId="0" applyNumberFormat="1" applyFont="1" applyBorder="1" applyAlignment="1">
      <alignment horizontal="left" vertical="center" wrapText="1"/>
    </xf>
    <xf numFmtId="4" fontId="7" fillId="0" borderId="2" xfId="0" applyNumberFormat="1" applyFont="1" applyBorder="1" applyAlignment="1">
      <alignment horizontal="left" vertical="center"/>
    </xf>
    <xf numFmtId="0" fontId="8" fillId="0" borderId="0" xfId="0" applyFont="1" applyAlignment="1">
      <alignment horizontal="left" vertical="center"/>
    </xf>
    <xf numFmtId="4" fontId="8" fillId="0" borderId="0" xfId="0" applyNumberFormat="1" applyFont="1" applyAlignment="1">
      <alignment horizontal="left" vertical="center"/>
    </xf>
    <xf numFmtId="4" fontId="7" fillId="0" borderId="0" xfId="0" applyNumberFormat="1" applyFont="1" applyAlignment="1">
      <alignment horizontal="left" vertical="center" wrapText="1"/>
    </xf>
    <xf numFmtId="4" fontId="8" fillId="0" borderId="0" xfId="0" applyNumberFormat="1" applyFont="1" applyAlignment="1">
      <alignment horizontal="left" vertical="center" wrapText="1"/>
    </xf>
    <xf numFmtId="0" fontId="7" fillId="0" borderId="0" xfId="0" applyFont="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2" xfId="2"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center"/>
    </xf>
    <xf numFmtId="4" fontId="8" fillId="0" borderId="4"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15" fillId="0" borderId="0" xfId="0" applyFont="1" applyAlignment="1">
      <alignment vertical="center" wrapText="1" readingOrder="1"/>
    </xf>
    <xf numFmtId="0" fontId="16" fillId="0" borderId="0" xfId="0" applyFont="1">
      <alignment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vertical="center" wrapText="1"/>
    </xf>
    <xf numFmtId="4" fontId="5" fillId="0" borderId="2" xfId="0" applyNumberFormat="1" applyFont="1" applyBorder="1" applyAlignment="1">
      <alignment horizontal="right" vertical="center"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4" fontId="3" fillId="0" borderId="2" xfId="0" applyNumberFormat="1" applyFont="1" applyBorder="1" applyAlignment="1">
      <alignment horizontal="right" vertical="center" wrapText="1"/>
    </xf>
    <xf numFmtId="4" fontId="2" fillId="0" borderId="2" xfId="2" applyNumberFormat="1" applyFont="1" applyBorder="1" applyAlignment="1">
      <alignment horizontal="right" vertical="center" wrapText="1"/>
    </xf>
    <xf numFmtId="0" fontId="1" fillId="0" borderId="2" xfId="0" applyFont="1" applyBorder="1" applyAlignment="1">
      <alignment vertical="center" wrapText="1"/>
    </xf>
    <xf numFmtId="164" fontId="7" fillId="0" borderId="2" xfId="0" applyNumberFormat="1"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4" fontId="7" fillId="0" borderId="3" xfId="0" applyNumberFormat="1" applyFont="1" applyBorder="1" applyAlignment="1">
      <alignment horizontal="center" vertical="center"/>
    </xf>
    <xf numFmtId="4" fontId="7" fillId="0" borderId="4" xfId="0" applyNumberFormat="1" applyFont="1" applyBorder="1" applyAlignment="1">
      <alignment horizontal="center" vertical="center"/>
    </xf>
    <xf numFmtId="4" fontId="7" fillId="0" borderId="5" xfId="0" applyNumberFormat="1" applyFont="1" applyBorder="1" applyAlignment="1">
      <alignment horizontal="center" vertical="center"/>
    </xf>
    <xf numFmtId="164" fontId="7" fillId="0" borderId="3"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0" borderId="5" xfId="0" applyNumberFormat="1" applyFont="1" applyBorder="1" applyAlignment="1">
      <alignment horizontal="center" vertical="center"/>
    </xf>
    <xf numFmtId="0" fontId="0" fillId="0" borderId="5" xfId="0" applyBorder="1" applyAlignment="1">
      <alignment horizontal="center" vertical="center" wrapText="1"/>
    </xf>
    <xf numFmtId="0" fontId="8" fillId="0" borderId="0" xfId="2" applyFont="1" applyAlignment="1">
      <alignment horizontal="center" vertical="center" wrapText="1"/>
    </xf>
    <xf numFmtId="164" fontId="7" fillId="0" borderId="2" xfId="2" applyNumberFormat="1" applyFont="1" applyBorder="1" applyAlignment="1">
      <alignment horizontal="center" vertical="center"/>
    </xf>
  </cellXfs>
  <cellStyles count="3">
    <cellStyle name="Normal" xfId="0" builtinId="0"/>
    <cellStyle name="Normal 2" xfId="2" xr:uid="{B42EB1D6-D89E-4D69-B106-2F7569660DC9}"/>
    <cellStyle name="Normal_Form 01 - Statement of Investment and Investment Income" xfId="1" xr:uid="{CC0913FC-C84C-40CD-9931-69719BD4F8B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19050</xdr:colOff>
      <xdr:row>0</xdr:row>
      <xdr:rowOff>85725</xdr:rowOff>
    </xdr:from>
    <xdr:to>
      <xdr:col>7</xdr:col>
      <xdr:colOff>0</xdr:colOff>
      <xdr:row>3</xdr:row>
      <xdr:rowOff>171450</xdr:rowOff>
    </xdr:to>
    <xdr:pic>
      <xdr:nvPicPr>
        <xdr:cNvPr id="2" name="Picture 4">
          <a:extLst>
            <a:ext uri="{FF2B5EF4-FFF2-40B4-BE49-F238E27FC236}">
              <a16:creationId xmlns:a16="http://schemas.microsoft.com/office/drawing/2014/main" id="{6AFEEB74-EDE2-C7BF-308E-EBC38CA566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34500" y="8572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485775</xdr:colOff>
      <xdr:row>0</xdr:row>
      <xdr:rowOff>104775</xdr:rowOff>
    </xdr:from>
    <xdr:to>
      <xdr:col>7</xdr:col>
      <xdr:colOff>476250</xdr:colOff>
      <xdr:row>4</xdr:row>
      <xdr:rowOff>0</xdr:rowOff>
    </xdr:to>
    <xdr:pic>
      <xdr:nvPicPr>
        <xdr:cNvPr id="6" name="Picture 4">
          <a:extLst>
            <a:ext uri="{FF2B5EF4-FFF2-40B4-BE49-F238E27FC236}">
              <a16:creationId xmlns:a16="http://schemas.microsoft.com/office/drawing/2014/main" id="{BEF9D18F-24CC-4E2B-BE4A-066AEBD50C7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80122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304800</xdr:colOff>
      <xdr:row>0</xdr:row>
      <xdr:rowOff>104775</xdr:rowOff>
    </xdr:from>
    <xdr:to>
      <xdr:col>8</xdr:col>
      <xdr:colOff>0</xdr:colOff>
      <xdr:row>4</xdr:row>
      <xdr:rowOff>0</xdr:rowOff>
    </xdr:to>
    <xdr:pic>
      <xdr:nvPicPr>
        <xdr:cNvPr id="2" name="Picture 4">
          <a:extLst>
            <a:ext uri="{FF2B5EF4-FFF2-40B4-BE49-F238E27FC236}">
              <a16:creationId xmlns:a16="http://schemas.microsoft.com/office/drawing/2014/main" id="{EA41BCC8-51FC-47BB-BAE9-A01A76A1811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896350"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2219325</xdr:colOff>
      <xdr:row>0</xdr:row>
      <xdr:rowOff>114300</xdr:rowOff>
    </xdr:from>
    <xdr:to>
      <xdr:col>8</xdr:col>
      <xdr:colOff>0</xdr:colOff>
      <xdr:row>4</xdr:row>
      <xdr:rowOff>9525</xdr:rowOff>
    </xdr:to>
    <xdr:pic>
      <xdr:nvPicPr>
        <xdr:cNvPr id="2" name="Picture 4">
          <a:extLst>
            <a:ext uri="{FF2B5EF4-FFF2-40B4-BE49-F238E27FC236}">
              <a16:creationId xmlns:a16="http://schemas.microsoft.com/office/drawing/2014/main" id="{CAE14B8F-4973-4B27-B9D2-31288ED372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484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3914775</xdr:colOff>
      <xdr:row>0</xdr:row>
      <xdr:rowOff>114300</xdr:rowOff>
    </xdr:from>
    <xdr:to>
      <xdr:col>7</xdr:col>
      <xdr:colOff>0</xdr:colOff>
      <xdr:row>4</xdr:row>
      <xdr:rowOff>9525</xdr:rowOff>
    </xdr:to>
    <xdr:pic>
      <xdr:nvPicPr>
        <xdr:cNvPr id="2" name="Picture 4">
          <a:extLst>
            <a:ext uri="{FF2B5EF4-FFF2-40B4-BE49-F238E27FC236}">
              <a16:creationId xmlns:a16="http://schemas.microsoft.com/office/drawing/2014/main" id="{B07D92DA-E8FE-4CEE-AD7D-40708566A9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7153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4343400</xdr:colOff>
      <xdr:row>0</xdr:row>
      <xdr:rowOff>114300</xdr:rowOff>
    </xdr:from>
    <xdr:to>
      <xdr:col>7</xdr:col>
      <xdr:colOff>476250</xdr:colOff>
      <xdr:row>4</xdr:row>
      <xdr:rowOff>9525</xdr:rowOff>
    </xdr:to>
    <xdr:pic>
      <xdr:nvPicPr>
        <xdr:cNvPr id="2" name="Picture 4">
          <a:extLst>
            <a:ext uri="{FF2B5EF4-FFF2-40B4-BE49-F238E27FC236}">
              <a16:creationId xmlns:a16="http://schemas.microsoft.com/office/drawing/2014/main" id="{0CA940DD-DCFD-4CED-80B7-1FE759BC945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144000"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209550</xdr:colOff>
      <xdr:row>0</xdr:row>
      <xdr:rowOff>95250</xdr:rowOff>
    </xdr:from>
    <xdr:to>
      <xdr:col>7</xdr:col>
      <xdr:colOff>476250</xdr:colOff>
      <xdr:row>3</xdr:row>
      <xdr:rowOff>180975</xdr:rowOff>
    </xdr:to>
    <xdr:pic>
      <xdr:nvPicPr>
        <xdr:cNvPr id="2" name="Picture 4">
          <a:extLst>
            <a:ext uri="{FF2B5EF4-FFF2-40B4-BE49-F238E27FC236}">
              <a16:creationId xmlns:a16="http://schemas.microsoft.com/office/drawing/2014/main" id="{73EFD75E-9023-4262-82E5-1BAB6B7503C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77050" y="9525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0</xdr:row>
      <xdr:rowOff>104775</xdr:rowOff>
    </xdr:from>
    <xdr:to>
      <xdr:col>7</xdr:col>
      <xdr:colOff>0</xdr:colOff>
      <xdr:row>4</xdr:row>
      <xdr:rowOff>0</xdr:rowOff>
    </xdr:to>
    <xdr:pic>
      <xdr:nvPicPr>
        <xdr:cNvPr id="2" name="Picture 4">
          <a:extLst>
            <a:ext uri="{FF2B5EF4-FFF2-40B4-BE49-F238E27FC236}">
              <a16:creationId xmlns:a16="http://schemas.microsoft.com/office/drawing/2014/main" id="{36D600AD-4B80-40E7-8C61-5F8508567B1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2497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9525</xdr:colOff>
      <xdr:row>0</xdr:row>
      <xdr:rowOff>104775</xdr:rowOff>
    </xdr:from>
    <xdr:to>
      <xdr:col>7</xdr:col>
      <xdr:colOff>0</xdr:colOff>
      <xdr:row>4</xdr:row>
      <xdr:rowOff>0</xdr:rowOff>
    </xdr:to>
    <xdr:pic>
      <xdr:nvPicPr>
        <xdr:cNvPr id="2" name="Picture 4">
          <a:extLst>
            <a:ext uri="{FF2B5EF4-FFF2-40B4-BE49-F238E27FC236}">
              <a16:creationId xmlns:a16="http://schemas.microsoft.com/office/drawing/2014/main" id="{82D874BF-7609-42FC-9B1C-B7E93BBE1E9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2497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16"/>
  <sheetViews>
    <sheetView showGridLines="0" tabSelected="1"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5" customWidth="1"/>
    <col min="5" max="5" width="15.42578125" style="63" customWidth="1"/>
    <col min="6" max="6" width="18.42578125" style="63" customWidth="1"/>
    <col min="7" max="7" width="9.7109375" style="25" customWidth="1"/>
    <col min="8" max="16384" width="9.140625" style="27"/>
  </cols>
  <sheetData>
    <row r="1" spans="1:7" s="28" customFormat="1" x14ac:dyDescent="0.25">
      <c r="A1" s="1" t="s">
        <v>872</v>
      </c>
      <c r="B1" s="1"/>
      <c r="C1" s="67"/>
      <c r="D1" s="1"/>
      <c r="E1" s="96"/>
      <c r="F1" s="26"/>
      <c r="G1" s="26"/>
    </row>
    <row r="2" spans="1:7" s="28" customFormat="1" x14ac:dyDescent="0.25">
      <c r="A2" s="1" t="s">
        <v>873</v>
      </c>
      <c r="B2" s="1"/>
      <c r="C2" s="67"/>
      <c r="D2" s="1"/>
      <c r="E2" s="26"/>
      <c r="F2" s="26"/>
      <c r="G2" s="26"/>
    </row>
    <row r="3" spans="1:7" s="28" customFormat="1" x14ac:dyDescent="0.25">
      <c r="A3" s="1" t="s">
        <v>977</v>
      </c>
      <c r="B3" s="1"/>
      <c r="C3" s="67"/>
      <c r="D3" s="1"/>
      <c r="E3" s="25"/>
      <c r="F3" s="25"/>
      <c r="G3" s="26"/>
    </row>
    <row r="4" spans="1:7" s="30" customFormat="1" x14ac:dyDescent="0.25">
      <c r="A4" s="111"/>
      <c r="B4" s="111"/>
      <c r="C4" s="111"/>
      <c r="D4" s="111"/>
      <c r="E4" s="111"/>
      <c r="F4" s="111"/>
      <c r="G4" s="111"/>
    </row>
    <row r="5" spans="1:7" s="28" customFormat="1" ht="30" x14ac:dyDescent="0.25">
      <c r="A5" s="31" t="s">
        <v>81</v>
      </c>
      <c r="B5" s="31" t="s">
        <v>82</v>
      </c>
      <c r="C5" s="31" t="s">
        <v>83</v>
      </c>
      <c r="D5" s="31" t="s">
        <v>84</v>
      </c>
      <c r="E5" s="32" t="s">
        <v>0</v>
      </c>
      <c r="F5" s="32" t="s">
        <v>85</v>
      </c>
      <c r="G5" s="32" t="s">
        <v>1</v>
      </c>
    </row>
    <row r="6" spans="1:7" s="28" customFormat="1" x14ac:dyDescent="0.25">
      <c r="A6" s="33" t="s">
        <v>86</v>
      </c>
      <c r="B6" s="33"/>
      <c r="C6" s="68"/>
      <c r="D6" s="75"/>
      <c r="E6" s="34"/>
      <c r="F6" s="35"/>
      <c r="G6" s="32"/>
    </row>
    <row r="7" spans="1:7" s="28" customFormat="1" x14ac:dyDescent="0.25">
      <c r="A7" s="38" t="s">
        <v>87</v>
      </c>
      <c r="B7" s="38"/>
      <c r="C7" s="31"/>
      <c r="D7" s="69"/>
      <c r="E7" s="39"/>
      <c r="F7" s="35"/>
      <c r="G7" s="32"/>
    </row>
    <row r="8" spans="1:7" s="28" customFormat="1" x14ac:dyDescent="0.25">
      <c r="A8" s="40" t="s">
        <v>183</v>
      </c>
      <c r="B8" s="40" t="s">
        <v>25</v>
      </c>
      <c r="C8" s="37" t="s">
        <v>88</v>
      </c>
      <c r="D8" s="70" t="s">
        <v>89</v>
      </c>
      <c r="E8" s="41">
        <v>183363</v>
      </c>
      <c r="F8" s="42">
        <v>213617895</v>
      </c>
      <c r="G8" s="42">
        <v>0.97309711025798917</v>
      </c>
    </row>
    <row r="9" spans="1:7" s="28" customFormat="1" x14ac:dyDescent="0.25">
      <c r="A9" s="40" t="s">
        <v>904</v>
      </c>
      <c r="B9" s="40" t="s">
        <v>905</v>
      </c>
      <c r="C9" s="37" t="s">
        <v>906</v>
      </c>
      <c r="D9" s="70" t="s">
        <v>907</v>
      </c>
      <c r="E9" s="41">
        <v>520000</v>
      </c>
      <c r="F9" s="42">
        <v>244218000</v>
      </c>
      <c r="G9" s="42">
        <v>1.1124902718144734</v>
      </c>
    </row>
    <row r="10" spans="1:7" s="28" customFormat="1" x14ac:dyDescent="0.25">
      <c r="A10" s="40" t="s">
        <v>184</v>
      </c>
      <c r="B10" s="40" t="s">
        <v>11</v>
      </c>
      <c r="C10" s="37" t="s">
        <v>90</v>
      </c>
      <c r="D10" s="70" t="s">
        <v>91</v>
      </c>
      <c r="E10" s="41">
        <v>1194249</v>
      </c>
      <c r="F10" s="42">
        <v>502002567.14999998</v>
      </c>
      <c r="G10" s="42">
        <v>2.2867805500833964</v>
      </c>
    </row>
    <row r="11" spans="1:7" s="28" customFormat="1" ht="45" x14ac:dyDescent="0.25">
      <c r="A11" s="40" t="s">
        <v>185</v>
      </c>
      <c r="B11" s="40" t="s">
        <v>22</v>
      </c>
      <c r="C11" s="37" t="s">
        <v>144</v>
      </c>
      <c r="D11" s="70" t="s">
        <v>145</v>
      </c>
      <c r="E11" s="41">
        <v>797662</v>
      </c>
      <c r="F11" s="42">
        <v>1185644796.8</v>
      </c>
      <c r="G11" s="42">
        <v>5.4009872420028335</v>
      </c>
    </row>
    <row r="12" spans="1:7" s="28" customFormat="1" ht="45" x14ac:dyDescent="0.25">
      <c r="A12" s="40" t="s">
        <v>541</v>
      </c>
      <c r="B12" s="40" t="s">
        <v>542</v>
      </c>
      <c r="C12" s="37" t="s">
        <v>144</v>
      </c>
      <c r="D12" s="70" t="s">
        <v>145</v>
      </c>
      <c r="E12" s="41">
        <v>791970</v>
      </c>
      <c r="F12" s="42">
        <v>282574896</v>
      </c>
      <c r="G12" s="42">
        <v>1.2872180709816088</v>
      </c>
    </row>
    <row r="13" spans="1:7" s="28" customFormat="1" ht="60" x14ac:dyDescent="0.25">
      <c r="A13" s="40" t="s">
        <v>186</v>
      </c>
      <c r="B13" s="40" t="s">
        <v>16</v>
      </c>
      <c r="C13" s="37" t="s">
        <v>92</v>
      </c>
      <c r="D13" s="70" t="s">
        <v>93</v>
      </c>
      <c r="E13" s="41">
        <v>372910</v>
      </c>
      <c r="F13" s="42">
        <v>181812270.5</v>
      </c>
      <c r="G13" s="42">
        <v>0.8282124258971556</v>
      </c>
    </row>
    <row r="14" spans="1:7" s="28" customFormat="1" ht="60" x14ac:dyDescent="0.25">
      <c r="A14" s="40" t="s">
        <v>914</v>
      </c>
      <c r="B14" s="40" t="s">
        <v>915</v>
      </c>
      <c r="C14" s="37" t="s">
        <v>94</v>
      </c>
      <c r="D14" s="70" t="s">
        <v>95</v>
      </c>
      <c r="E14" s="41">
        <v>124500</v>
      </c>
      <c r="F14" s="42">
        <v>244455750</v>
      </c>
      <c r="G14" s="42">
        <v>1.113573298299515</v>
      </c>
    </row>
    <row r="15" spans="1:7" s="28" customFormat="1" ht="60" x14ac:dyDescent="0.25">
      <c r="A15" s="40" t="s">
        <v>188</v>
      </c>
      <c r="B15" s="40" t="s">
        <v>17</v>
      </c>
      <c r="C15" s="37" t="s">
        <v>94</v>
      </c>
      <c r="D15" s="70" t="s">
        <v>95</v>
      </c>
      <c r="E15" s="41">
        <v>23100</v>
      </c>
      <c r="F15" s="42">
        <v>155647800</v>
      </c>
      <c r="G15" s="42">
        <v>0.70902498312706186</v>
      </c>
    </row>
    <row r="16" spans="1:7" s="28" customFormat="1" ht="60" x14ac:dyDescent="0.25">
      <c r="A16" s="40" t="s">
        <v>187</v>
      </c>
      <c r="B16" s="40" t="s">
        <v>18</v>
      </c>
      <c r="C16" s="37" t="s">
        <v>94</v>
      </c>
      <c r="D16" s="70" t="s">
        <v>95</v>
      </c>
      <c r="E16" s="41">
        <v>97045</v>
      </c>
      <c r="F16" s="42">
        <v>145693658.5</v>
      </c>
      <c r="G16" s="42">
        <v>0.66368071864608691</v>
      </c>
    </row>
    <row r="17" spans="1:7" s="28" customFormat="1" ht="30" x14ac:dyDescent="0.25">
      <c r="A17" s="40" t="s">
        <v>765</v>
      </c>
      <c r="B17" s="40" t="s">
        <v>766</v>
      </c>
      <c r="C17" s="37" t="s">
        <v>767</v>
      </c>
      <c r="D17" s="70" t="s">
        <v>768</v>
      </c>
      <c r="E17" s="41">
        <v>46950</v>
      </c>
      <c r="F17" s="42">
        <v>258530175</v>
      </c>
      <c r="G17" s="42">
        <v>1.1776867579703107</v>
      </c>
    </row>
    <row r="18" spans="1:7" s="28" customFormat="1" x14ac:dyDescent="0.25">
      <c r="A18" s="40" t="s">
        <v>189</v>
      </c>
      <c r="B18" s="40" t="s">
        <v>10</v>
      </c>
      <c r="C18" s="37" t="s">
        <v>96</v>
      </c>
      <c r="D18" s="70" t="s">
        <v>97</v>
      </c>
      <c r="E18" s="41">
        <v>49685</v>
      </c>
      <c r="F18" s="42">
        <v>593586695</v>
      </c>
      <c r="G18" s="42">
        <v>2.703975233873035</v>
      </c>
    </row>
    <row r="19" spans="1:7" s="28" customFormat="1" x14ac:dyDescent="0.25">
      <c r="A19" s="40" t="s">
        <v>337</v>
      </c>
      <c r="B19" s="40" t="s">
        <v>335</v>
      </c>
      <c r="C19" s="37" t="s">
        <v>96</v>
      </c>
      <c r="D19" s="70" t="s">
        <v>97</v>
      </c>
      <c r="E19" s="41">
        <v>478787</v>
      </c>
      <c r="F19" s="42">
        <v>270706169.80000001</v>
      </c>
      <c r="G19" s="42">
        <v>1.2331522673294228</v>
      </c>
    </row>
    <row r="20" spans="1:7" s="28" customFormat="1" ht="30" x14ac:dyDescent="0.25">
      <c r="A20" s="40" t="s">
        <v>633</v>
      </c>
      <c r="B20" s="40" t="s">
        <v>634</v>
      </c>
      <c r="C20" s="37" t="s">
        <v>635</v>
      </c>
      <c r="D20" s="70" t="s">
        <v>636</v>
      </c>
      <c r="E20" s="41">
        <v>323920</v>
      </c>
      <c r="F20" s="42">
        <v>345557856</v>
      </c>
      <c r="G20" s="42">
        <v>1.5741253844887215</v>
      </c>
    </row>
    <row r="21" spans="1:7" s="28" customFormat="1" ht="30" x14ac:dyDescent="0.25">
      <c r="A21" s="40" t="s">
        <v>190</v>
      </c>
      <c r="B21" s="40" t="s">
        <v>2</v>
      </c>
      <c r="C21" s="37" t="s">
        <v>98</v>
      </c>
      <c r="D21" s="70" t="s">
        <v>99</v>
      </c>
      <c r="E21" s="41">
        <v>309090</v>
      </c>
      <c r="F21" s="42">
        <v>262061956.5</v>
      </c>
      <c r="G21" s="42">
        <v>1.1937751403210153</v>
      </c>
    </row>
    <row r="22" spans="1:7" s="28" customFormat="1" ht="30" x14ac:dyDescent="0.25">
      <c r="A22" s="40" t="s">
        <v>672</v>
      </c>
      <c r="B22" s="40" t="s">
        <v>673</v>
      </c>
      <c r="C22" s="37" t="s">
        <v>674</v>
      </c>
      <c r="D22" s="70" t="s">
        <v>675</v>
      </c>
      <c r="E22" s="41">
        <v>114800</v>
      </c>
      <c r="F22" s="42">
        <v>205664200</v>
      </c>
      <c r="G22" s="42">
        <v>0.93686551261785056</v>
      </c>
    </row>
    <row r="23" spans="1:7" s="28" customFormat="1" ht="30" x14ac:dyDescent="0.25">
      <c r="A23" s="40" t="s">
        <v>676</v>
      </c>
      <c r="B23" s="40" t="s">
        <v>677</v>
      </c>
      <c r="C23" s="37" t="s">
        <v>678</v>
      </c>
      <c r="D23" s="70" t="s">
        <v>679</v>
      </c>
      <c r="E23" s="41">
        <v>1329275</v>
      </c>
      <c r="F23" s="42">
        <v>566404077.5</v>
      </c>
      <c r="G23" s="42">
        <v>2.5801498093293738</v>
      </c>
    </row>
    <row r="24" spans="1:7" s="28" customFormat="1" ht="30" x14ac:dyDescent="0.25">
      <c r="A24" s="40" t="s">
        <v>507</v>
      </c>
      <c r="B24" s="40" t="s">
        <v>508</v>
      </c>
      <c r="C24" s="37" t="s">
        <v>543</v>
      </c>
      <c r="D24" s="70" t="s">
        <v>544</v>
      </c>
      <c r="E24" s="41">
        <v>183070</v>
      </c>
      <c r="F24" s="42">
        <v>273488273</v>
      </c>
      <c r="G24" s="42">
        <v>1.2458256277909119</v>
      </c>
    </row>
    <row r="25" spans="1:7" s="28" customFormat="1" ht="30" x14ac:dyDescent="0.25">
      <c r="A25" s="40" t="s">
        <v>191</v>
      </c>
      <c r="B25" s="40" t="s">
        <v>15</v>
      </c>
      <c r="C25" s="37" t="s">
        <v>100</v>
      </c>
      <c r="D25" s="70" t="s">
        <v>101</v>
      </c>
      <c r="E25" s="41">
        <v>97770</v>
      </c>
      <c r="F25" s="42">
        <v>424722657</v>
      </c>
      <c r="G25" s="42">
        <v>1.9347461044300394</v>
      </c>
    </row>
    <row r="26" spans="1:7" s="28" customFormat="1" x14ac:dyDescent="0.25">
      <c r="A26" s="40" t="s">
        <v>192</v>
      </c>
      <c r="B26" s="40" t="s">
        <v>3</v>
      </c>
      <c r="C26" s="37" t="s">
        <v>102</v>
      </c>
      <c r="D26" s="70" t="s">
        <v>103</v>
      </c>
      <c r="E26" s="41">
        <v>192144</v>
      </c>
      <c r="F26" s="42">
        <v>670044556.79999995</v>
      </c>
      <c r="G26" s="42">
        <v>3.0522649891582123</v>
      </c>
    </row>
    <row r="27" spans="1:7" s="28" customFormat="1" x14ac:dyDescent="0.25">
      <c r="A27" s="40" t="s">
        <v>354</v>
      </c>
      <c r="B27" s="40" t="s">
        <v>355</v>
      </c>
      <c r="C27" s="37" t="s">
        <v>356</v>
      </c>
      <c r="D27" s="70" t="s">
        <v>357</v>
      </c>
      <c r="E27" s="41">
        <v>32200</v>
      </c>
      <c r="F27" s="42">
        <v>521189200</v>
      </c>
      <c r="G27" s="42">
        <v>2.3741817342487774</v>
      </c>
    </row>
    <row r="28" spans="1:7" s="28" customFormat="1" ht="30" x14ac:dyDescent="0.25">
      <c r="A28" s="40" t="s">
        <v>637</v>
      </c>
      <c r="B28" s="40" t="s">
        <v>638</v>
      </c>
      <c r="C28" s="37" t="s">
        <v>639</v>
      </c>
      <c r="D28" s="70" t="s">
        <v>640</v>
      </c>
      <c r="E28" s="41">
        <v>2350900</v>
      </c>
      <c r="F28" s="42">
        <v>332722877</v>
      </c>
      <c r="G28" s="42">
        <v>1.5156579935656813</v>
      </c>
    </row>
    <row r="29" spans="1:7" s="28" customFormat="1" ht="30" x14ac:dyDescent="0.25">
      <c r="A29" s="40" t="s">
        <v>545</v>
      </c>
      <c r="B29" s="40" t="s">
        <v>546</v>
      </c>
      <c r="C29" s="37" t="s">
        <v>701</v>
      </c>
      <c r="D29" s="70" t="s">
        <v>702</v>
      </c>
      <c r="E29" s="41">
        <v>2486437</v>
      </c>
      <c r="F29" s="42">
        <v>262045595.43000001</v>
      </c>
      <c r="G29" s="42">
        <v>1.1937006104697696</v>
      </c>
    </row>
    <row r="30" spans="1:7" s="28" customFormat="1" x14ac:dyDescent="0.25">
      <c r="A30" s="40" t="s">
        <v>948</v>
      </c>
      <c r="B30" s="40" t="s">
        <v>949</v>
      </c>
      <c r="C30" s="37" t="s">
        <v>950</v>
      </c>
      <c r="D30" s="70" t="s">
        <v>951</v>
      </c>
      <c r="E30" s="41">
        <v>41000</v>
      </c>
      <c r="F30" s="42">
        <v>191871800</v>
      </c>
      <c r="G30" s="42">
        <v>0.87403676606774383</v>
      </c>
    </row>
    <row r="31" spans="1:7" s="28" customFormat="1" x14ac:dyDescent="0.25">
      <c r="A31" s="40" t="s">
        <v>509</v>
      </c>
      <c r="B31" s="40" t="s">
        <v>510</v>
      </c>
      <c r="C31" s="37" t="s">
        <v>104</v>
      </c>
      <c r="D31" s="70" t="s">
        <v>105</v>
      </c>
      <c r="E31" s="41">
        <v>56555</v>
      </c>
      <c r="F31" s="42">
        <v>313540920</v>
      </c>
      <c r="G31" s="42">
        <v>1.4282781093767045</v>
      </c>
    </row>
    <row r="32" spans="1:7" s="28" customFormat="1" x14ac:dyDescent="0.25">
      <c r="A32" s="40" t="s">
        <v>924</v>
      </c>
      <c r="B32" s="40" t="s">
        <v>925</v>
      </c>
      <c r="C32" s="37" t="s">
        <v>104</v>
      </c>
      <c r="D32" s="70" t="s">
        <v>105</v>
      </c>
      <c r="E32" s="41">
        <v>86200</v>
      </c>
      <c r="F32" s="42">
        <v>302449940</v>
      </c>
      <c r="G32" s="42">
        <v>1.3777551857802093</v>
      </c>
    </row>
    <row r="33" spans="1:7" s="28" customFormat="1" ht="30" x14ac:dyDescent="0.25">
      <c r="A33" s="40" t="s">
        <v>952</v>
      </c>
      <c r="B33" s="40" t="s">
        <v>945</v>
      </c>
      <c r="C33" s="37" t="s">
        <v>104</v>
      </c>
      <c r="D33" s="70" t="s">
        <v>105</v>
      </c>
      <c r="E33" s="41">
        <v>344800</v>
      </c>
      <c r="F33" s="42">
        <v>3445793.28</v>
      </c>
      <c r="G33" s="42">
        <v>1.5696678797974289E-2</v>
      </c>
    </row>
    <row r="34" spans="1:7" s="28" customFormat="1" x14ac:dyDescent="0.25">
      <c r="A34" s="40" t="s">
        <v>193</v>
      </c>
      <c r="B34" s="40" t="s">
        <v>20</v>
      </c>
      <c r="C34" s="37" t="s">
        <v>106</v>
      </c>
      <c r="D34" s="70" t="s">
        <v>107</v>
      </c>
      <c r="E34" s="41">
        <v>1193718</v>
      </c>
      <c r="F34" s="42">
        <v>402223280.10000002</v>
      </c>
      <c r="G34" s="42">
        <v>1.8322543228122337</v>
      </c>
    </row>
    <row r="35" spans="1:7" s="28" customFormat="1" x14ac:dyDescent="0.25">
      <c r="A35" s="40" t="s">
        <v>194</v>
      </c>
      <c r="B35" s="40" t="s">
        <v>21</v>
      </c>
      <c r="C35" s="37" t="s">
        <v>108</v>
      </c>
      <c r="D35" s="70" t="s">
        <v>109</v>
      </c>
      <c r="E35" s="41">
        <v>850763</v>
      </c>
      <c r="F35" s="42">
        <v>245147358.44999999</v>
      </c>
      <c r="G35" s="42">
        <v>1.1167237936460073</v>
      </c>
    </row>
    <row r="36" spans="1:7" s="28" customFormat="1" ht="30" x14ac:dyDescent="0.25">
      <c r="A36" s="40" t="s">
        <v>703</v>
      </c>
      <c r="B36" s="40" t="s">
        <v>704</v>
      </c>
      <c r="C36" s="37" t="s">
        <v>705</v>
      </c>
      <c r="D36" s="70" t="s">
        <v>706</v>
      </c>
      <c r="E36" s="41">
        <v>95575</v>
      </c>
      <c r="F36" s="42">
        <v>218675600</v>
      </c>
      <c r="G36" s="42">
        <v>0.99613655702361426</v>
      </c>
    </row>
    <row r="37" spans="1:7" s="28" customFormat="1" x14ac:dyDescent="0.25">
      <c r="A37" s="40" t="s">
        <v>195</v>
      </c>
      <c r="B37" s="40" t="s">
        <v>14</v>
      </c>
      <c r="C37" s="37" t="s">
        <v>707</v>
      </c>
      <c r="D37" s="70" t="s">
        <v>708</v>
      </c>
      <c r="E37" s="41">
        <v>166155</v>
      </c>
      <c r="F37" s="42">
        <v>669754189.5</v>
      </c>
      <c r="G37" s="42">
        <v>3.0509422742211356</v>
      </c>
    </row>
    <row r="38" spans="1:7" s="28" customFormat="1" ht="30" x14ac:dyDescent="0.25">
      <c r="A38" s="40" t="s">
        <v>926</v>
      </c>
      <c r="B38" s="40" t="s">
        <v>927</v>
      </c>
      <c r="C38" s="37" t="s">
        <v>928</v>
      </c>
      <c r="D38" s="70" t="s">
        <v>929</v>
      </c>
      <c r="E38" s="41">
        <v>49150</v>
      </c>
      <c r="F38" s="42">
        <v>230724845</v>
      </c>
      <c r="G38" s="42">
        <v>1.0510246809342565</v>
      </c>
    </row>
    <row r="39" spans="1:7" s="28" customFormat="1" x14ac:dyDescent="0.25">
      <c r="A39" s="40" t="s">
        <v>196</v>
      </c>
      <c r="B39" s="40" t="s">
        <v>24</v>
      </c>
      <c r="C39" s="37" t="s">
        <v>110</v>
      </c>
      <c r="D39" s="70" t="s">
        <v>111</v>
      </c>
      <c r="E39" s="41">
        <v>196645</v>
      </c>
      <c r="F39" s="42">
        <v>285430217.5</v>
      </c>
      <c r="G39" s="42">
        <v>1.3002249639692376</v>
      </c>
    </row>
    <row r="40" spans="1:7" s="28" customFormat="1" ht="30" x14ac:dyDescent="0.25">
      <c r="A40" s="40" t="s">
        <v>197</v>
      </c>
      <c r="B40" s="40" t="s">
        <v>23</v>
      </c>
      <c r="C40" s="37" t="s">
        <v>112</v>
      </c>
      <c r="D40" s="70" t="s">
        <v>113</v>
      </c>
      <c r="E40" s="41">
        <v>380630</v>
      </c>
      <c r="F40" s="42">
        <v>782004335</v>
      </c>
      <c r="G40" s="42">
        <v>3.5622772080855896</v>
      </c>
    </row>
    <row r="41" spans="1:7" s="28" customFormat="1" ht="30" x14ac:dyDescent="0.25">
      <c r="A41" s="40" t="s">
        <v>198</v>
      </c>
      <c r="B41" s="40" t="s">
        <v>13</v>
      </c>
      <c r="C41" s="37" t="s">
        <v>114</v>
      </c>
      <c r="D41" s="70" t="s">
        <v>115</v>
      </c>
      <c r="E41" s="41">
        <v>441540</v>
      </c>
      <c r="F41" s="42">
        <v>654494742</v>
      </c>
      <c r="G41" s="42">
        <v>2.9814306620671842</v>
      </c>
    </row>
    <row r="42" spans="1:7" s="28" customFormat="1" ht="30" x14ac:dyDescent="0.25">
      <c r="A42" s="40" t="s">
        <v>448</v>
      </c>
      <c r="B42" s="40" t="s">
        <v>449</v>
      </c>
      <c r="C42" s="37" t="s">
        <v>114</v>
      </c>
      <c r="D42" s="70" t="s">
        <v>115</v>
      </c>
      <c r="E42" s="41">
        <v>101425</v>
      </c>
      <c r="F42" s="42">
        <v>156346637.5</v>
      </c>
      <c r="G42" s="42">
        <v>0.71220840908390837</v>
      </c>
    </row>
    <row r="43" spans="1:7" s="28" customFormat="1" x14ac:dyDescent="0.25">
      <c r="A43" s="40" t="s">
        <v>199</v>
      </c>
      <c r="B43" s="40" t="s">
        <v>12</v>
      </c>
      <c r="C43" s="37" t="s">
        <v>116</v>
      </c>
      <c r="D43" s="70" t="s">
        <v>117</v>
      </c>
      <c r="E43" s="41">
        <v>79566</v>
      </c>
      <c r="F43" s="42">
        <v>243312828</v>
      </c>
      <c r="G43" s="42">
        <v>1.1083669269163952</v>
      </c>
    </row>
    <row r="44" spans="1:7" s="28" customFormat="1" x14ac:dyDescent="0.25">
      <c r="A44" s="40" t="s">
        <v>392</v>
      </c>
      <c r="B44" s="40" t="s">
        <v>393</v>
      </c>
      <c r="C44" s="37" t="s">
        <v>116</v>
      </c>
      <c r="D44" s="70" t="s">
        <v>117</v>
      </c>
      <c r="E44" s="41">
        <v>150360</v>
      </c>
      <c r="F44" s="42">
        <v>214172784</v>
      </c>
      <c r="G44" s="42">
        <v>0.97562480524540574</v>
      </c>
    </row>
    <row r="45" spans="1:7" s="28" customFormat="1" ht="30" x14ac:dyDescent="0.25">
      <c r="A45" s="40" t="s">
        <v>769</v>
      </c>
      <c r="B45" s="40" t="s">
        <v>916</v>
      </c>
      <c r="C45" s="37" t="s">
        <v>770</v>
      </c>
      <c r="D45" s="70" t="s">
        <v>771</v>
      </c>
      <c r="E45" s="41">
        <v>43125</v>
      </c>
      <c r="F45" s="42">
        <v>59439187.5</v>
      </c>
      <c r="G45" s="42">
        <v>0.27076430835690429</v>
      </c>
    </row>
    <row r="46" spans="1:7" s="28" customFormat="1" x14ac:dyDescent="0.25">
      <c r="A46" s="40" t="s">
        <v>917</v>
      </c>
      <c r="B46" s="40" t="s">
        <v>547</v>
      </c>
      <c r="C46" s="37" t="s">
        <v>548</v>
      </c>
      <c r="D46" s="70" t="s">
        <v>549</v>
      </c>
      <c r="E46" s="41">
        <v>1949525</v>
      </c>
      <c r="F46" s="42">
        <v>619461568.75</v>
      </c>
      <c r="G46" s="42">
        <v>2.8218434718051397</v>
      </c>
    </row>
    <row r="47" spans="1:7" s="28" customFormat="1" ht="30" x14ac:dyDescent="0.25">
      <c r="A47" s="40" t="s">
        <v>200</v>
      </c>
      <c r="B47" s="40" t="s">
        <v>6</v>
      </c>
      <c r="C47" s="37" t="s">
        <v>118</v>
      </c>
      <c r="D47" s="70" t="s">
        <v>119</v>
      </c>
      <c r="E47" s="41">
        <v>1816340</v>
      </c>
      <c r="F47" s="42">
        <v>1793272482</v>
      </c>
      <c r="G47" s="42">
        <v>8.1689236294523564</v>
      </c>
    </row>
    <row r="48" spans="1:7" s="28" customFormat="1" ht="30" x14ac:dyDescent="0.25">
      <c r="A48" s="40" t="s">
        <v>201</v>
      </c>
      <c r="B48" s="40" t="s">
        <v>5</v>
      </c>
      <c r="C48" s="37" t="s">
        <v>118</v>
      </c>
      <c r="D48" s="70" t="s">
        <v>119</v>
      </c>
      <c r="E48" s="41">
        <v>806865</v>
      </c>
      <c r="F48" s="42">
        <v>1085475484.5</v>
      </c>
      <c r="G48" s="42">
        <v>4.9446843262959819</v>
      </c>
    </row>
    <row r="49" spans="1:7" s="28" customFormat="1" ht="30" x14ac:dyDescent="0.25">
      <c r="A49" s="40" t="s">
        <v>202</v>
      </c>
      <c r="B49" s="40" t="s">
        <v>9</v>
      </c>
      <c r="C49" s="37" t="s">
        <v>118</v>
      </c>
      <c r="D49" s="70" t="s">
        <v>119</v>
      </c>
      <c r="E49" s="41">
        <v>733965</v>
      </c>
      <c r="F49" s="42">
        <v>687725205</v>
      </c>
      <c r="G49" s="42">
        <v>3.1328059366799921</v>
      </c>
    </row>
    <row r="50" spans="1:7" s="28" customFormat="1" ht="30" x14ac:dyDescent="0.25">
      <c r="A50" s="40" t="s">
        <v>203</v>
      </c>
      <c r="B50" s="40" t="s">
        <v>4</v>
      </c>
      <c r="C50" s="37" t="s">
        <v>118</v>
      </c>
      <c r="D50" s="70" t="s">
        <v>119</v>
      </c>
      <c r="E50" s="41">
        <v>278795</v>
      </c>
      <c r="F50" s="42">
        <v>586082849</v>
      </c>
      <c r="G50" s="42">
        <v>2.6697928407808229</v>
      </c>
    </row>
    <row r="51" spans="1:7" s="28" customFormat="1" ht="30" x14ac:dyDescent="0.25">
      <c r="A51" s="40" t="s">
        <v>204</v>
      </c>
      <c r="B51" s="40" t="s">
        <v>8</v>
      </c>
      <c r="C51" s="37" t="s">
        <v>118</v>
      </c>
      <c r="D51" s="70" t="s">
        <v>119</v>
      </c>
      <c r="E51" s="41">
        <v>410582</v>
      </c>
      <c r="F51" s="42">
        <v>506165489.60000002</v>
      </c>
      <c r="G51" s="42">
        <v>2.3057439791833936</v>
      </c>
    </row>
    <row r="52" spans="1:7" s="28" customFormat="1" ht="30" x14ac:dyDescent="0.25">
      <c r="A52" s="40" t="s">
        <v>205</v>
      </c>
      <c r="B52" s="40" t="s">
        <v>7</v>
      </c>
      <c r="C52" s="37" t="s">
        <v>118</v>
      </c>
      <c r="D52" s="70" t="s">
        <v>119</v>
      </c>
      <c r="E52" s="41">
        <v>1191585</v>
      </c>
      <c r="F52" s="42">
        <v>281940926.85000002</v>
      </c>
      <c r="G52" s="42">
        <v>1.2843301408863437</v>
      </c>
    </row>
    <row r="53" spans="1:7" s="28" customFormat="1" x14ac:dyDescent="0.25">
      <c r="A53" s="40" t="s">
        <v>772</v>
      </c>
      <c r="B53" s="40" t="s">
        <v>773</v>
      </c>
      <c r="C53" s="37" t="s">
        <v>774</v>
      </c>
      <c r="D53" s="70" t="s">
        <v>775</v>
      </c>
      <c r="E53" s="41">
        <v>122400</v>
      </c>
      <c r="F53" s="42">
        <v>255607920</v>
      </c>
      <c r="G53" s="42">
        <v>1.1643749617093424</v>
      </c>
    </row>
    <row r="54" spans="1:7" s="28" customFormat="1" x14ac:dyDescent="0.25">
      <c r="A54" s="40" t="s">
        <v>206</v>
      </c>
      <c r="B54" s="40" t="s">
        <v>930</v>
      </c>
      <c r="C54" s="37" t="s">
        <v>122</v>
      </c>
      <c r="D54" s="70" t="s">
        <v>123</v>
      </c>
      <c r="E54" s="41">
        <v>496750</v>
      </c>
      <c r="F54" s="42">
        <v>518010900</v>
      </c>
      <c r="G54" s="42">
        <v>2.3597035719883874</v>
      </c>
    </row>
    <row r="55" spans="1:7" s="28" customFormat="1" x14ac:dyDescent="0.25">
      <c r="A55" s="40" t="s">
        <v>866</v>
      </c>
      <c r="B55" s="40" t="s">
        <v>881</v>
      </c>
      <c r="C55" s="37" t="s">
        <v>122</v>
      </c>
      <c r="D55" s="70" t="s">
        <v>123</v>
      </c>
      <c r="E55" s="41">
        <v>456000</v>
      </c>
      <c r="F55" s="42">
        <v>341498400</v>
      </c>
      <c r="G55" s="42">
        <v>1.5556332778100213</v>
      </c>
    </row>
    <row r="56" spans="1:7" s="28" customFormat="1" x14ac:dyDescent="0.25">
      <c r="A56" s="40" t="s">
        <v>338</v>
      </c>
      <c r="B56" s="40" t="s">
        <v>336</v>
      </c>
      <c r="C56" s="37" t="s">
        <v>122</v>
      </c>
      <c r="D56" s="70" t="s">
        <v>123</v>
      </c>
      <c r="E56" s="41">
        <v>479467</v>
      </c>
      <c r="F56" s="42">
        <v>193345067.75</v>
      </c>
      <c r="G56" s="42">
        <v>0.88074796687871193</v>
      </c>
    </row>
    <row r="57" spans="1:7" s="28" customFormat="1" x14ac:dyDescent="0.25">
      <c r="A57" s="40" t="s">
        <v>776</v>
      </c>
      <c r="B57" s="40" t="s">
        <v>777</v>
      </c>
      <c r="C57" s="37" t="s">
        <v>124</v>
      </c>
      <c r="D57" s="70" t="s">
        <v>125</v>
      </c>
      <c r="E57" s="41">
        <v>557250</v>
      </c>
      <c r="F57" s="42">
        <v>407823412.5</v>
      </c>
      <c r="G57" s="42">
        <v>1.8577646980338511</v>
      </c>
    </row>
    <row r="58" spans="1:7" s="28" customFormat="1" x14ac:dyDescent="0.25">
      <c r="A58" s="40" t="s">
        <v>931</v>
      </c>
      <c r="B58" s="40" t="s">
        <v>932</v>
      </c>
      <c r="C58" s="37" t="s">
        <v>933</v>
      </c>
      <c r="D58" s="70" t="s">
        <v>934</v>
      </c>
      <c r="E58" s="41">
        <v>135774</v>
      </c>
      <c r="F58" s="42">
        <v>242410899.59999999</v>
      </c>
      <c r="G58" s="42">
        <v>1.1042583576427412</v>
      </c>
    </row>
    <row r="59" spans="1:7" s="28" customFormat="1" x14ac:dyDescent="0.25">
      <c r="A59" s="40" t="s">
        <v>207</v>
      </c>
      <c r="B59" s="40" t="s">
        <v>19</v>
      </c>
      <c r="C59" s="37" t="s">
        <v>128</v>
      </c>
      <c r="D59" s="70" t="s">
        <v>129</v>
      </c>
      <c r="E59" s="41">
        <v>45225</v>
      </c>
      <c r="F59" s="42">
        <v>347373225</v>
      </c>
      <c r="G59" s="42">
        <v>1.5823949647500193</v>
      </c>
    </row>
    <row r="60" spans="1:7" s="28" customFormat="1" x14ac:dyDescent="0.25">
      <c r="A60" s="40"/>
      <c r="B60" s="40"/>
      <c r="C60" s="37"/>
      <c r="D60" s="70"/>
      <c r="E60" s="41"/>
      <c r="F60" s="42"/>
      <c r="G60" s="42"/>
    </row>
    <row r="61" spans="1:7" s="28" customFormat="1" x14ac:dyDescent="0.25">
      <c r="A61" s="38" t="s">
        <v>130</v>
      </c>
      <c r="B61" s="40"/>
      <c r="C61" s="37"/>
      <c r="D61" s="70"/>
      <c r="E61" s="41"/>
      <c r="F61" s="42"/>
      <c r="G61" s="42"/>
    </row>
    <row r="62" spans="1:7" s="28" customFormat="1" x14ac:dyDescent="0.25">
      <c r="A62" s="40" t="s">
        <v>131</v>
      </c>
      <c r="B62" s="40"/>
      <c r="C62" s="37"/>
      <c r="D62" s="70"/>
      <c r="E62" s="41"/>
      <c r="F62" s="42"/>
      <c r="G62" s="42"/>
    </row>
    <row r="63" spans="1:7" s="28" customFormat="1" ht="30" x14ac:dyDescent="0.25">
      <c r="A63" s="88" t="s">
        <v>208</v>
      </c>
      <c r="B63" s="40" t="s">
        <v>394</v>
      </c>
      <c r="C63" s="37" t="s">
        <v>132</v>
      </c>
      <c r="D63" s="70" t="s">
        <v>133</v>
      </c>
      <c r="E63" s="41">
        <v>723458.23699999996</v>
      </c>
      <c r="F63" s="42">
        <v>1009407926.66</v>
      </c>
      <c r="G63" s="42">
        <v>4.5981725290587399</v>
      </c>
    </row>
    <row r="64" spans="1:7" s="28" customFormat="1" x14ac:dyDescent="0.25">
      <c r="A64" s="88"/>
      <c r="B64" s="40"/>
      <c r="C64" s="37"/>
      <c r="D64" s="70"/>
      <c r="E64" s="41"/>
      <c r="F64" s="42"/>
      <c r="G64" s="42"/>
    </row>
    <row r="65" spans="1:7" s="28" customFormat="1" x14ac:dyDescent="0.25">
      <c r="A65" s="38" t="s">
        <v>255</v>
      </c>
      <c r="B65" s="40"/>
      <c r="C65" s="37"/>
      <c r="D65" s="70"/>
      <c r="E65" s="41"/>
      <c r="F65" s="42"/>
      <c r="G65" s="42"/>
    </row>
    <row r="66" spans="1:7" s="28" customFormat="1" x14ac:dyDescent="0.25">
      <c r="A66" s="40" t="s">
        <v>573</v>
      </c>
      <c r="B66" s="40"/>
      <c r="C66" s="37"/>
      <c r="D66" s="70"/>
      <c r="E66" s="41"/>
      <c r="F66" s="42">
        <v>621745.44999999995</v>
      </c>
      <c r="G66" s="42" t="s">
        <v>671</v>
      </c>
    </row>
    <row r="67" spans="1:7" s="28" customFormat="1" x14ac:dyDescent="0.25">
      <c r="A67" s="40" t="s">
        <v>574</v>
      </c>
      <c r="B67" s="40"/>
      <c r="C67" s="37"/>
      <c r="D67" s="70"/>
      <c r="E67" s="41"/>
      <c r="F67" s="42">
        <v>-39278147.07</v>
      </c>
      <c r="G67" s="42">
        <v>-0.17609214204357215</v>
      </c>
    </row>
    <row r="68" spans="1:7" s="28" customFormat="1" x14ac:dyDescent="0.25">
      <c r="A68" s="31" t="s">
        <v>134</v>
      </c>
      <c r="B68" s="31"/>
      <c r="C68" s="31"/>
      <c r="D68" s="69"/>
      <c r="E68" s="36">
        <f>SUM(E8:E67)</f>
        <v>26581015.237</v>
      </c>
      <c r="F68" s="36">
        <f>SUM(F8:F67)</f>
        <v>21952371736.399998</v>
      </c>
      <c r="G68" s="36">
        <f>SUM(G8:G67)</f>
        <v>100</v>
      </c>
    </row>
    <row r="69" spans="1:7" s="28" customFormat="1" x14ac:dyDescent="0.25">
      <c r="A69" s="48"/>
      <c r="B69" s="48"/>
      <c r="C69" s="55"/>
      <c r="D69" s="54"/>
      <c r="E69" s="32"/>
      <c r="F69" s="35"/>
      <c r="G69" s="32"/>
    </row>
    <row r="70" spans="1:7" s="28" customFormat="1" x14ac:dyDescent="0.25">
      <c r="A70" s="50" t="s">
        <v>55</v>
      </c>
      <c r="B70" s="50"/>
      <c r="C70" s="50"/>
      <c r="D70" s="50"/>
      <c r="E70" s="51"/>
      <c r="F70" s="47"/>
      <c r="G70" s="81"/>
    </row>
    <row r="71" spans="1:7" s="28" customFormat="1" x14ac:dyDescent="0.25">
      <c r="A71" s="70" t="s">
        <v>159</v>
      </c>
      <c r="B71" s="70"/>
      <c r="C71" s="70"/>
      <c r="D71" s="70"/>
      <c r="E71" s="47"/>
      <c r="F71" s="42">
        <v>0</v>
      </c>
      <c r="G71" s="42">
        <v>0</v>
      </c>
    </row>
    <row r="72" spans="1:7" s="28" customFormat="1" x14ac:dyDescent="0.25">
      <c r="A72" s="54" t="s">
        <v>160</v>
      </c>
      <c r="B72" s="54"/>
      <c r="C72" s="54"/>
      <c r="D72" s="54"/>
      <c r="E72" s="82"/>
      <c r="F72" s="42">
        <v>0</v>
      </c>
      <c r="G72" s="42">
        <v>0</v>
      </c>
    </row>
    <row r="73" spans="1:7" s="28" customFormat="1" x14ac:dyDescent="0.25">
      <c r="A73" s="54" t="s">
        <v>56</v>
      </c>
      <c r="B73" s="54"/>
      <c r="C73" s="54"/>
      <c r="D73" s="54"/>
      <c r="E73" s="82"/>
      <c r="F73" s="42">
        <v>0</v>
      </c>
      <c r="G73" s="42">
        <v>0</v>
      </c>
    </row>
    <row r="74" spans="1:7" s="28" customFormat="1" x14ac:dyDescent="0.25">
      <c r="A74" s="54" t="s">
        <v>161</v>
      </c>
      <c r="B74" s="54"/>
      <c r="C74" s="54"/>
      <c r="D74" s="54"/>
      <c r="E74" s="82"/>
      <c r="F74" s="42">
        <v>0</v>
      </c>
      <c r="G74" s="42">
        <v>0</v>
      </c>
    </row>
    <row r="75" spans="1:7" s="28" customFormat="1" x14ac:dyDescent="0.25">
      <c r="A75" s="54" t="s">
        <v>162</v>
      </c>
      <c r="B75" s="54"/>
      <c r="C75" s="54"/>
      <c r="D75" s="54"/>
      <c r="E75" s="82"/>
      <c r="F75" s="42">
        <v>0</v>
      </c>
      <c r="G75" s="42">
        <v>0</v>
      </c>
    </row>
    <row r="76" spans="1:7" s="28" customFormat="1" x14ac:dyDescent="0.25">
      <c r="A76" s="54" t="s">
        <v>163</v>
      </c>
      <c r="B76" s="54"/>
      <c r="C76" s="54"/>
      <c r="D76" s="54"/>
      <c r="E76" s="82"/>
      <c r="F76" s="42">
        <v>0</v>
      </c>
      <c r="G76" s="42">
        <v>0</v>
      </c>
    </row>
    <row r="77" spans="1:7" s="28" customFormat="1" x14ac:dyDescent="0.25">
      <c r="A77" s="54" t="s">
        <v>164</v>
      </c>
      <c r="B77" s="54"/>
      <c r="C77" s="54"/>
      <c r="D77" s="54"/>
      <c r="E77" s="82"/>
      <c r="F77" s="42">
        <v>0</v>
      </c>
      <c r="G77" s="42">
        <v>0</v>
      </c>
    </row>
    <row r="78" spans="1:7" s="28" customFormat="1" x14ac:dyDescent="0.25">
      <c r="A78" s="54" t="s">
        <v>165</v>
      </c>
      <c r="B78" s="54"/>
      <c r="C78" s="54"/>
      <c r="D78" s="54"/>
      <c r="E78" s="82"/>
      <c r="F78" s="42">
        <v>0</v>
      </c>
      <c r="G78" s="42">
        <v>0</v>
      </c>
    </row>
    <row r="79" spans="1:7" s="28" customFormat="1" x14ac:dyDescent="0.25">
      <c r="A79" s="54" t="s">
        <v>166</v>
      </c>
      <c r="B79" s="54"/>
      <c r="C79" s="54"/>
      <c r="D79" s="54"/>
      <c r="E79" s="82"/>
      <c r="F79" s="42">
        <v>0</v>
      </c>
      <c r="G79" s="42">
        <v>0</v>
      </c>
    </row>
    <row r="80" spans="1:7" s="28" customFormat="1" x14ac:dyDescent="0.25">
      <c r="A80" s="54" t="s">
        <v>167</v>
      </c>
      <c r="B80" s="54"/>
      <c r="C80" s="54"/>
      <c r="D80" s="54"/>
      <c r="E80" s="82"/>
      <c r="F80" s="42">
        <v>0</v>
      </c>
      <c r="G80" s="42">
        <v>0</v>
      </c>
    </row>
    <row r="81" spans="1:7" s="28" customFormat="1" x14ac:dyDescent="0.25">
      <c r="A81" s="54" t="s">
        <v>168</v>
      </c>
      <c r="B81" s="54"/>
      <c r="C81" s="54"/>
      <c r="D81" s="54"/>
      <c r="E81" s="82"/>
      <c r="F81" s="42">
        <v>0</v>
      </c>
      <c r="G81" s="42">
        <v>0</v>
      </c>
    </row>
    <row r="82" spans="1:7" s="28" customFormat="1" x14ac:dyDescent="0.25">
      <c r="A82" s="54" t="s">
        <v>169</v>
      </c>
      <c r="B82" s="54"/>
      <c r="C82" s="54"/>
      <c r="D82" s="54"/>
      <c r="E82" s="82"/>
      <c r="F82" s="42">
        <v>0</v>
      </c>
      <c r="G82" s="42">
        <v>0</v>
      </c>
    </row>
    <row r="83" spans="1:7" s="28" customFormat="1" x14ac:dyDescent="0.25">
      <c r="A83" s="54" t="s">
        <v>170</v>
      </c>
      <c r="B83" s="54"/>
      <c r="C83" s="54"/>
      <c r="D83" s="54"/>
      <c r="E83" s="82"/>
      <c r="F83" s="42">
        <v>0</v>
      </c>
      <c r="G83" s="42">
        <v>0</v>
      </c>
    </row>
    <row r="84" spans="1:7" s="28" customFormat="1" x14ac:dyDescent="0.25">
      <c r="A84" s="103" t="s">
        <v>550</v>
      </c>
      <c r="B84" s="54"/>
      <c r="C84" s="54"/>
      <c r="D84" s="54"/>
      <c r="E84" s="82"/>
      <c r="F84" s="42">
        <v>0</v>
      </c>
      <c r="G84" s="42">
        <v>0</v>
      </c>
    </row>
    <row r="85" spans="1:7" s="28" customFormat="1" x14ac:dyDescent="0.25">
      <c r="A85" s="104" t="s">
        <v>551</v>
      </c>
      <c r="B85" s="54"/>
      <c r="C85" s="54"/>
      <c r="D85" s="54"/>
      <c r="E85" s="82"/>
      <c r="F85" s="42"/>
      <c r="G85" s="42"/>
    </row>
    <row r="86" spans="1:7" s="28" customFormat="1" x14ac:dyDescent="0.25">
      <c r="A86" s="52" t="s">
        <v>26</v>
      </c>
      <c r="B86" s="52"/>
      <c r="C86" s="52"/>
      <c r="D86" s="52"/>
      <c r="E86" s="82"/>
      <c r="F86" s="36">
        <f>SUM(F71:F85)</f>
        <v>0</v>
      </c>
      <c r="G86" s="36">
        <f>SUM(G71:G85)</f>
        <v>0</v>
      </c>
    </row>
    <row r="87" spans="1:7" s="28" customFormat="1" x14ac:dyDescent="0.25">
      <c r="A87" s="52"/>
      <c r="B87" s="52"/>
      <c r="C87" s="52"/>
      <c r="D87" s="52"/>
      <c r="E87" s="82"/>
      <c r="F87" s="42"/>
      <c r="G87" s="36"/>
    </row>
    <row r="88" spans="1:7" s="28" customFormat="1" x14ac:dyDescent="0.25">
      <c r="A88" s="54" t="s">
        <v>171</v>
      </c>
      <c r="B88" s="54"/>
      <c r="C88" s="54"/>
      <c r="D88" s="54"/>
      <c r="E88" s="82"/>
      <c r="F88" s="42">
        <v>0</v>
      </c>
      <c r="G88" s="42">
        <v>0</v>
      </c>
    </row>
    <row r="89" spans="1:7" s="28" customFormat="1" x14ac:dyDescent="0.25">
      <c r="A89" s="54" t="s">
        <v>29</v>
      </c>
      <c r="B89" s="54"/>
      <c r="C89" s="54"/>
      <c r="D89" s="54"/>
      <c r="E89" s="82"/>
      <c r="F89" s="42">
        <v>20981620211.360001</v>
      </c>
      <c r="G89" s="42">
        <v>95.577919612984871</v>
      </c>
    </row>
    <row r="90" spans="1:7" s="28" customFormat="1" x14ac:dyDescent="0.25">
      <c r="A90" s="54" t="s">
        <v>172</v>
      </c>
      <c r="B90" s="54"/>
      <c r="C90" s="54"/>
      <c r="D90" s="54"/>
      <c r="E90" s="82"/>
      <c r="F90" s="42">
        <v>0</v>
      </c>
      <c r="G90" s="42">
        <v>0</v>
      </c>
    </row>
    <row r="91" spans="1:7" s="28" customFormat="1" x14ac:dyDescent="0.25">
      <c r="A91" s="54" t="s">
        <v>173</v>
      </c>
      <c r="B91" s="54"/>
      <c r="C91" s="54"/>
      <c r="D91" s="54"/>
      <c r="E91" s="82"/>
      <c r="F91" s="42">
        <v>1009407926.66</v>
      </c>
      <c r="G91" s="42">
        <v>4.5981725290587399</v>
      </c>
    </row>
    <row r="92" spans="1:7" s="28" customFormat="1" x14ac:dyDescent="0.25">
      <c r="A92" s="54" t="s">
        <v>174</v>
      </c>
      <c r="B92" s="54"/>
      <c r="C92" s="54"/>
      <c r="D92" s="54"/>
      <c r="E92" s="82"/>
      <c r="F92" s="42">
        <v>-38656401.620000012</v>
      </c>
      <c r="G92" s="42">
        <v>-0.1760921420435973</v>
      </c>
    </row>
    <row r="93" spans="1:7" s="28" customFormat="1" x14ac:dyDescent="0.25">
      <c r="A93" s="54" t="s">
        <v>175</v>
      </c>
      <c r="B93" s="54"/>
      <c r="C93" s="54"/>
      <c r="D93" s="54"/>
      <c r="E93" s="82"/>
      <c r="F93" s="42">
        <v>0</v>
      </c>
      <c r="G93" s="42">
        <v>0</v>
      </c>
    </row>
    <row r="94" spans="1:7" s="28" customFormat="1" x14ac:dyDescent="0.25">
      <c r="A94" s="54" t="s">
        <v>176</v>
      </c>
      <c r="B94" s="54"/>
      <c r="C94" s="54"/>
      <c r="D94" s="54"/>
      <c r="E94" s="82"/>
      <c r="F94" s="42">
        <v>0</v>
      </c>
      <c r="G94" s="42">
        <v>0</v>
      </c>
    </row>
    <row r="95" spans="1:7" s="28" customFormat="1" x14ac:dyDescent="0.25">
      <c r="A95" s="52" t="s">
        <v>27</v>
      </c>
      <c r="B95" s="54"/>
      <c r="C95" s="54"/>
      <c r="D95" s="54"/>
      <c r="E95" s="82"/>
      <c r="F95" s="56">
        <f>SUM(F86:F94)</f>
        <v>21952371736.400002</v>
      </c>
      <c r="G95" s="56">
        <f>SUM(G86:G94)</f>
        <v>100.00000000000001</v>
      </c>
    </row>
    <row r="96" spans="1:7" s="28" customFormat="1" x14ac:dyDescent="0.25">
      <c r="A96" s="48"/>
      <c r="B96" s="48"/>
      <c r="C96" s="55"/>
      <c r="D96" s="54"/>
      <c r="E96" s="32"/>
      <c r="F96" s="35"/>
      <c r="G96" s="32"/>
    </row>
    <row r="97" spans="1:7" x14ac:dyDescent="0.25">
      <c r="A97" s="44" t="s">
        <v>135</v>
      </c>
      <c r="B97" s="110">
        <v>1335941197.4679999</v>
      </c>
      <c r="C97" s="110"/>
      <c r="D97" s="110"/>
      <c r="E97" s="110"/>
      <c r="F97" s="110"/>
      <c r="G97" s="110"/>
    </row>
    <row r="98" spans="1:7" x14ac:dyDescent="0.25">
      <c r="A98" s="44" t="s">
        <v>136</v>
      </c>
      <c r="B98" s="110">
        <v>16.432099999999998</v>
      </c>
      <c r="C98" s="110"/>
      <c r="D98" s="110"/>
      <c r="E98" s="110"/>
      <c r="F98" s="110"/>
      <c r="G98" s="110"/>
    </row>
    <row r="99" spans="1:7" x14ac:dyDescent="0.25">
      <c r="A99" s="57"/>
      <c r="B99" s="57"/>
      <c r="C99" s="57"/>
      <c r="D99" s="83"/>
      <c r="E99" s="58"/>
      <c r="F99" s="59"/>
      <c r="G99" s="60"/>
    </row>
    <row r="100" spans="1:7" x14ac:dyDescent="0.25">
      <c r="A100" s="83" t="s">
        <v>700</v>
      </c>
      <c r="B100" s="57"/>
      <c r="C100" s="57"/>
      <c r="D100" s="83"/>
      <c r="E100" s="58"/>
      <c r="F100" s="59"/>
      <c r="G100" s="60"/>
    </row>
    <row r="101" spans="1:7" x14ac:dyDescent="0.25">
      <c r="A101" s="57"/>
      <c r="B101" s="57"/>
      <c r="C101" s="57"/>
      <c r="D101" s="83"/>
      <c r="E101" s="58"/>
      <c r="F101" s="59"/>
      <c r="G101" s="60"/>
    </row>
    <row r="102" spans="1:7" x14ac:dyDescent="0.25">
      <c r="A102" s="61" t="s">
        <v>137</v>
      </c>
      <c r="C102" s="62"/>
    </row>
    <row r="103" spans="1:7" x14ac:dyDescent="0.25">
      <c r="A103" s="105" t="s">
        <v>553</v>
      </c>
      <c r="C103" s="62"/>
      <c r="F103" s="25" t="s">
        <v>30</v>
      </c>
    </row>
    <row r="104" spans="1:7" x14ac:dyDescent="0.25">
      <c r="A104" s="65"/>
      <c r="C104" s="62"/>
      <c r="F104" s="25"/>
    </row>
    <row r="105" spans="1:7" x14ac:dyDescent="0.25">
      <c r="A105" s="106" t="s">
        <v>552</v>
      </c>
      <c r="C105" s="62"/>
      <c r="F105" s="25" t="s">
        <v>30</v>
      </c>
    </row>
    <row r="106" spans="1:7" x14ac:dyDescent="0.25">
      <c r="A106" s="61"/>
      <c r="C106" s="62"/>
      <c r="F106" s="25"/>
    </row>
    <row r="107" spans="1:7" x14ac:dyDescent="0.25">
      <c r="A107" s="62" t="s">
        <v>138</v>
      </c>
      <c r="C107" s="62"/>
      <c r="F107" s="64">
        <v>15.7811</v>
      </c>
    </row>
    <row r="108" spans="1:7" x14ac:dyDescent="0.25">
      <c r="A108" s="62" t="s">
        <v>139</v>
      </c>
      <c r="C108" s="62"/>
      <c r="F108" s="64">
        <v>16.432099999999998</v>
      </c>
    </row>
    <row r="109" spans="1:7" x14ac:dyDescent="0.25">
      <c r="C109" s="62"/>
      <c r="F109" s="64"/>
    </row>
    <row r="110" spans="1:7" x14ac:dyDescent="0.25">
      <c r="A110" s="62" t="s">
        <v>140</v>
      </c>
      <c r="C110" s="62"/>
      <c r="F110" s="25" t="s">
        <v>30</v>
      </c>
    </row>
    <row r="111" spans="1:7" x14ac:dyDescent="0.25">
      <c r="C111" s="62"/>
      <c r="F111" s="25"/>
    </row>
    <row r="112" spans="1:7" x14ac:dyDescent="0.25">
      <c r="A112" s="62" t="s">
        <v>141</v>
      </c>
      <c r="C112" s="62"/>
      <c r="F112" s="25" t="s">
        <v>30</v>
      </c>
    </row>
    <row r="113" spans="3:6" x14ac:dyDescent="0.25">
      <c r="C113" s="62"/>
      <c r="F113" s="25"/>
    </row>
    <row r="114" spans="3:6" x14ac:dyDescent="0.25">
      <c r="C114" s="62"/>
      <c r="F114" s="25"/>
    </row>
    <row r="115" spans="3:6" x14ac:dyDescent="0.25">
      <c r="C115" s="62"/>
    </row>
    <row r="116" spans="3:6" x14ac:dyDescent="0.25">
      <c r="C116" s="62"/>
    </row>
  </sheetData>
  <mergeCells count="3">
    <mergeCell ref="B97:G97"/>
    <mergeCell ref="B98:G98"/>
    <mergeCell ref="A4:G4"/>
  </mergeCells>
  <pageMargins left="0.25" right="0.25" top="0.25" bottom="0.2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34"/>
  <sheetViews>
    <sheetView showGridLines="0" workbookViewId="0"/>
  </sheetViews>
  <sheetFormatPr defaultColWidth="9.140625" defaultRowHeight="15" x14ac:dyDescent="0.25"/>
  <cols>
    <col min="1" max="1" width="46.28515625" style="65" customWidth="1"/>
    <col min="2" max="2" width="16" style="65" customWidth="1"/>
    <col min="3" max="3" width="9.7109375" style="65" customWidth="1"/>
    <col min="4" max="4" width="67.7109375" style="65" customWidth="1"/>
    <col min="5" max="5" width="15.42578125" style="77" customWidth="1"/>
    <col min="6" max="6" width="18.42578125" style="77" customWidth="1"/>
    <col min="7" max="7" width="9.7109375" style="77" customWidth="1"/>
    <col min="8" max="8" width="7.28515625" style="65" customWidth="1"/>
    <col min="9" max="16384" width="9.140625" style="27"/>
  </cols>
  <sheetData>
    <row r="1" spans="1:8" s="28" customFormat="1" x14ac:dyDescent="0.25">
      <c r="A1" s="1" t="s">
        <v>872</v>
      </c>
      <c r="B1" s="1"/>
      <c r="C1" s="1"/>
      <c r="D1" s="1"/>
      <c r="E1" s="77"/>
      <c r="F1" s="78"/>
      <c r="G1" s="78"/>
      <c r="H1" s="79"/>
    </row>
    <row r="2" spans="1:8" s="28" customFormat="1" x14ac:dyDescent="0.25">
      <c r="A2" s="1" t="s">
        <v>874</v>
      </c>
      <c r="B2" s="1"/>
      <c r="C2" s="1"/>
      <c r="D2" s="1"/>
      <c r="E2" s="78"/>
      <c r="F2" s="78"/>
      <c r="G2" s="78"/>
      <c r="H2" s="79"/>
    </row>
    <row r="3" spans="1:8" s="28" customFormat="1" x14ac:dyDescent="0.25">
      <c r="A3" s="1" t="s">
        <v>977</v>
      </c>
      <c r="B3" s="1"/>
      <c r="C3" s="1"/>
      <c r="D3" s="1"/>
      <c r="E3" s="77"/>
      <c r="F3" s="77"/>
      <c r="G3" s="78"/>
      <c r="H3" s="79"/>
    </row>
    <row r="4" spans="1:8" s="30" customFormat="1" x14ac:dyDescent="0.25">
      <c r="A4" s="112"/>
      <c r="B4" s="112"/>
      <c r="C4" s="112"/>
      <c r="D4" s="112"/>
      <c r="E4" s="112"/>
      <c r="F4" s="112"/>
      <c r="G4" s="112"/>
      <c r="H4" s="112"/>
    </row>
    <row r="5" spans="1:8" s="28" customFormat="1" ht="30" x14ac:dyDescent="0.25">
      <c r="A5" s="31" t="s">
        <v>81</v>
      </c>
      <c r="B5" s="31" t="s">
        <v>82</v>
      </c>
      <c r="C5" s="31" t="s">
        <v>83</v>
      </c>
      <c r="D5" s="31" t="s">
        <v>84</v>
      </c>
      <c r="E5" s="32" t="s">
        <v>0</v>
      </c>
      <c r="F5" s="32" t="s">
        <v>85</v>
      </c>
      <c r="G5" s="32" t="s">
        <v>1</v>
      </c>
      <c r="H5" s="31" t="s">
        <v>31</v>
      </c>
    </row>
    <row r="6" spans="1:8" s="28" customFormat="1" x14ac:dyDescent="0.25">
      <c r="A6" s="75" t="s">
        <v>142</v>
      </c>
      <c r="B6" s="75"/>
      <c r="C6" s="75"/>
      <c r="D6" s="75"/>
      <c r="E6" s="80"/>
      <c r="F6" s="47"/>
      <c r="G6" s="81"/>
      <c r="H6" s="70"/>
    </row>
    <row r="7" spans="1:8" s="28" customFormat="1" x14ac:dyDescent="0.25">
      <c r="A7" s="69" t="s">
        <v>143</v>
      </c>
      <c r="B7" s="69"/>
      <c r="C7" s="69"/>
      <c r="D7" s="69"/>
      <c r="E7" s="81"/>
      <c r="F7" s="47"/>
      <c r="G7" s="81"/>
      <c r="H7" s="70"/>
    </row>
    <row r="8" spans="1:8" s="28" customFormat="1" ht="40.5" customHeight="1" x14ac:dyDescent="0.25">
      <c r="A8" s="70" t="s">
        <v>511</v>
      </c>
      <c r="B8" s="70" t="s">
        <v>512</v>
      </c>
      <c r="C8" s="70" t="s">
        <v>144</v>
      </c>
      <c r="D8" s="70" t="s">
        <v>145</v>
      </c>
      <c r="E8" s="42">
        <v>1500</v>
      </c>
      <c r="F8" s="42">
        <v>155800350</v>
      </c>
      <c r="G8" s="42">
        <v>1.5325045163900097</v>
      </c>
      <c r="H8" s="37" t="s">
        <v>146</v>
      </c>
    </row>
    <row r="9" spans="1:8" s="28" customFormat="1" ht="36.75" customHeight="1" x14ac:dyDescent="0.25">
      <c r="A9" s="70" t="s">
        <v>358</v>
      </c>
      <c r="B9" s="70" t="s">
        <v>359</v>
      </c>
      <c r="C9" s="70" t="s">
        <v>144</v>
      </c>
      <c r="D9" s="70" t="s">
        <v>145</v>
      </c>
      <c r="E9" s="42">
        <v>3</v>
      </c>
      <c r="F9" s="42">
        <v>3146725.22</v>
      </c>
      <c r="G9" s="42">
        <v>3.0952245046229659E-2</v>
      </c>
      <c r="H9" s="37" t="s">
        <v>146</v>
      </c>
    </row>
    <row r="10" spans="1:8" s="28" customFormat="1" ht="45" x14ac:dyDescent="0.25">
      <c r="A10" s="70" t="s">
        <v>209</v>
      </c>
      <c r="B10" s="70" t="s">
        <v>39</v>
      </c>
      <c r="C10" s="70" t="s">
        <v>144</v>
      </c>
      <c r="D10" s="70" t="s">
        <v>145</v>
      </c>
      <c r="E10" s="42">
        <v>2</v>
      </c>
      <c r="F10" s="42">
        <v>2069332.85</v>
      </c>
      <c r="G10" s="42">
        <v>2.0354652210596513E-2</v>
      </c>
      <c r="H10" s="37" t="s">
        <v>146</v>
      </c>
    </row>
    <row r="11" spans="1:8" s="28" customFormat="1" ht="45" x14ac:dyDescent="0.25">
      <c r="A11" s="70" t="s">
        <v>210</v>
      </c>
      <c r="B11" s="70" t="s">
        <v>45</v>
      </c>
      <c r="C11" s="70" t="s">
        <v>144</v>
      </c>
      <c r="D11" s="70" t="s">
        <v>145</v>
      </c>
      <c r="E11" s="42">
        <v>20</v>
      </c>
      <c r="F11" s="42">
        <v>2056616.37</v>
      </c>
      <c r="G11" s="42">
        <v>2.0229568646711174E-2</v>
      </c>
      <c r="H11" s="37" t="s">
        <v>146</v>
      </c>
    </row>
    <row r="12" spans="1:8" s="28" customFormat="1" ht="45" x14ac:dyDescent="0.25">
      <c r="A12" s="70" t="s">
        <v>297</v>
      </c>
      <c r="B12" s="70" t="s">
        <v>298</v>
      </c>
      <c r="C12" s="70" t="s">
        <v>144</v>
      </c>
      <c r="D12" s="70" t="s">
        <v>145</v>
      </c>
      <c r="E12" s="42">
        <v>2</v>
      </c>
      <c r="F12" s="42">
        <v>2044977.6</v>
      </c>
      <c r="G12" s="42">
        <v>2.0115085799976718E-2</v>
      </c>
      <c r="H12" s="37" t="s">
        <v>146</v>
      </c>
    </row>
    <row r="13" spans="1:8" s="28" customFormat="1" x14ac:dyDescent="0.25">
      <c r="A13" s="70" t="s">
        <v>854</v>
      </c>
      <c r="B13" s="70" t="s">
        <v>855</v>
      </c>
      <c r="C13" s="70" t="s">
        <v>856</v>
      </c>
      <c r="D13" s="70" t="s">
        <v>857</v>
      </c>
      <c r="E13" s="42">
        <v>500</v>
      </c>
      <c r="F13" s="42">
        <v>50853691.850000001</v>
      </c>
      <c r="G13" s="42">
        <v>0.50021397535519541</v>
      </c>
      <c r="H13" s="37" t="s">
        <v>264</v>
      </c>
    </row>
    <row r="14" spans="1:8" s="28" customFormat="1" x14ac:dyDescent="0.25">
      <c r="A14" s="70" t="s">
        <v>890</v>
      </c>
      <c r="B14" s="70" t="s">
        <v>891</v>
      </c>
      <c r="C14" s="70" t="s">
        <v>892</v>
      </c>
      <c r="D14" s="70" t="s">
        <v>893</v>
      </c>
      <c r="E14" s="42">
        <v>1000</v>
      </c>
      <c r="F14" s="42">
        <v>101596883.09999999</v>
      </c>
      <c r="G14" s="42">
        <v>0.99934102973387318</v>
      </c>
      <c r="H14" s="37" t="s">
        <v>264</v>
      </c>
    </row>
    <row r="15" spans="1:8" s="28" customFormat="1" x14ac:dyDescent="0.25">
      <c r="A15" s="70" t="s">
        <v>293</v>
      </c>
      <c r="B15" s="70" t="s">
        <v>294</v>
      </c>
      <c r="C15" s="70" t="s">
        <v>295</v>
      </c>
      <c r="D15" s="70" t="s">
        <v>296</v>
      </c>
      <c r="E15" s="42">
        <v>100</v>
      </c>
      <c r="F15" s="42">
        <v>10343083.33</v>
      </c>
      <c r="G15" s="42">
        <v>0.10173803792240019</v>
      </c>
      <c r="H15" s="37" t="s">
        <v>146</v>
      </c>
    </row>
    <row r="16" spans="1:8" s="28" customFormat="1" x14ac:dyDescent="0.25">
      <c r="A16" s="70" t="s">
        <v>303</v>
      </c>
      <c r="B16" s="70" t="s">
        <v>304</v>
      </c>
      <c r="C16" s="70" t="s">
        <v>295</v>
      </c>
      <c r="D16" s="70" t="s">
        <v>296</v>
      </c>
      <c r="E16" s="42">
        <v>100</v>
      </c>
      <c r="F16" s="42">
        <v>10281184.140000001</v>
      </c>
      <c r="G16" s="42">
        <v>0.1011291767212804</v>
      </c>
      <c r="H16" s="37" t="s">
        <v>146</v>
      </c>
    </row>
    <row r="17" spans="1:8" s="28" customFormat="1" x14ac:dyDescent="0.25">
      <c r="A17" s="70" t="s">
        <v>953</v>
      </c>
      <c r="B17" s="70" t="s">
        <v>954</v>
      </c>
      <c r="C17" s="70" t="s">
        <v>106</v>
      </c>
      <c r="D17" s="70" t="s">
        <v>107</v>
      </c>
      <c r="E17" s="42">
        <v>250</v>
      </c>
      <c r="F17" s="42">
        <v>246896328.25</v>
      </c>
      <c r="G17" s="42">
        <v>2.4285551227788345</v>
      </c>
      <c r="H17" s="37" t="s">
        <v>146</v>
      </c>
    </row>
    <row r="18" spans="1:8" s="28" customFormat="1" ht="30" x14ac:dyDescent="0.25">
      <c r="A18" s="70" t="s">
        <v>709</v>
      </c>
      <c r="B18" s="70" t="s">
        <v>710</v>
      </c>
      <c r="C18" s="70" t="s">
        <v>106</v>
      </c>
      <c r="D18" s="70" t="s">
        <v>107</v>
      </c>
      <c r="E18" s="42">
        <v>500</v>
      </c>
      <c r="F18" s="42">
        <v>50994016.200000003</v>
      </c>
      <c r="G18" s="42">
        <v>0.50159425274311209</v>
      </c>
      <c r="H18" s="37" t="s">
        <v>264</v>
      </c>
    </row>
    <row r="19" spans="1:8" s="28" customFormat="1" ht="30" x14ac:dyDescent="0.25">
      <c r="A19" s="70" t="s">
        <v>858</v>
      </c>
      <c r="B19" s="70" t="s">
        <v>859</v>
      </c>
      <c r="C19" s="70" t="s">
        <v>106</v>
      </c>
      <c r="D19" s="70" t="s">
        <v>107</v>
      </c>
      <c r="E19" s="42">
        <v>500</v>
      </c>
      <c r="F19" s="42">
        <v>50125140.5</v>
      </c>
      <c r="G19" s="42">
        <v>0.49304769983465241</v>
      </c>
      <c r="H19" s="37" t="s">
        <v>146</v>
      </c>
    </row>
    <row r="20" spans="1:8" s="28" customFormat="1" ht="30" x14ac:dyDescent="0.25">
      <c r="A20" s="70" t="s">
        <v>211</v>
      </c>
      <c r="B20" s="70" t="s">
        <v>33</v>
      </c>
      <c r="C20" s="70" t="s">
        <v>106</v>
      </c>
      <c r="D20" s="70" t="s">
        <v>107</v>
      </c>
      <c r="E20" s="42">
        <v>7</v>
      </c>
      <c r="F20" s="42">
        <v>6980271.1399999997</v>
      </c>
      <c r="G20" s="42">
        <v>6.8660288938226649E-2</v>
      </c>
      <c r="H20" s="37" t="s">
        <v>146</v>
      </c>
    </row>
    <row r="21" spans="1:8" s="28" customFormat="1" x14ac:dyDescent="0.25">
      <c r="A21" s="70" t="s">
        <v>212</v>
      </c>
      <c r="B21" s="70" t="s">
        <v>52</v>
      </c>
      <c r="C21" s="70" t="s">
        <v>147</v>
      </c>
      <c r="D21" s="70" t="s">
        <v>148</v>
      </c>
      <c r="E21" s="42">
        <v>15</v>
      </c>
      <c r="F21" s="42">
        <v>16108853.050000001</v>
      </c>
      <c r="G21" s="42">
        <v>0.15845208340666747</v>
      </c>
      <c r="H21" s="37" t="s">
        <v>146</v>
      </c>
    </row>
    <row r="22" spans="1:8" s="28" customFormat="1" x14ac:dyDescent="0.25">
      <c r="A22" s="70" t="s">
        <v>213</v>
      </c>
      <c r="B22" s="70" t="s">
        <v>40</v>
      </c>
      <c r="C22" s="70" t="s">
        <v>147</v>
      </c>
      <c r="D22" s="70" t="s">
        <v>148</v>
      </c>
      <c r="E22" s="42">
        <v>5</v>
      </c>
      <c r="F22" s="42">
        <v>5177006.7300000004</v>
      </c>
      <c r="G22" s="42">
        <v>5.0922775174166657E-2</v>
      </c>
      <c r="H22" s="37" t="s">
        <v>146</v>
      </c>
    </row>
    <row r="23" spans="1:8" s="28" customFormat="1" x14ac:dyDescent="0.25">
      <c r="A23" s="70" t="s">
        <v>214</v>
      </c>
      <c r="B23" s="70" t="s">
        <v>53</v>
      </c>
      <c r="C23" s="70" t="s">
        <v>147</v>
      </c>
      <c r="D23" s="70" t="s">
        <v>148</v>
      </c>
      <c r="E23" s="42">
        <v>3</v>
      </c>
      <c r="F23" s="42">
        <v>3019473.13</v>
      </c>
      <c r="G23" s="42">
        <v>2.9700550793648913E-2</v>
      </c>
      <c r="H23" s="37" t="s">
        <v>146</v>
      </c>
    </row>
    <row r="24" spans="1:8" s="28" customFormat="1" x14ac:dyDescent="0.25">
      <c r="A24" s="70" t="s">
        <v>846</v>
      </c>
      <c r="B24" s="70" t="s">
        <v>847</v>
      </c>
      <c r="C24" s="70" t="s">
        <v>108</v>
      </c>
      <c r="D24" s="70" t="s">
        <v>109</v>
      </c>
      <c r="E24" s="42">
        <v>2500</v>
      </c>
      <c r="F24" s="42">
        <v>251616557.5</v>
      </c>
      <c r="G24" s="42">
        <v>2.4749848814027473</v>
      </c>
      <c r="H24" s="37" t="s">
        <v>146</v>
      </c>
    </row>
    <row r="25" spans="1:8" s="28" customFormat="1" x14ac:dyDescent="0.25">
      <c r="A25" s="70" t="s">
        <v>967</v>
      </c>
      <c r="B25" s="70" t="s">
        <v>968</v>
      </c>
      <c r="C25" s="70" t="s">
        <v>108</v>
      </c>
      <c r="D25" s="70" t="s">
        <v>109</v>
      </c>
      <c r="E25" s="42">
        <v>2500</v>
      </c>
      <c r="F25" s="42">
        <v>248894374.25</v>
      </c>
      <c r="G25" s="42">
        <v>2.4482085736148242</v>
      </c>
      <c r="H25" s="37" t="s">
        <v>146</v>
      </c>
    </row>
    <row r="26" spans="1:8" s="28" customFormat="1" x14ac:dyDescent="0.25">
      <c r="A26" s="70" t="s">
        <v>554</v>
      </c>
      <c r="B26" s="70" t="s">
        <v>555</v>
      </c>
      <c r="C26" s="70" t="s">
        <v>108</v>
      </c>
      <c r="D26" s="70" t="s">
        <v>109</v>
      </c>
      <c r="E26" s="42">
        <v>500</v>
      </c>
      <c r="F26" s="42">
        <v>51125185.700000003</v>
      </c>
      <c r="G26" s="42">
        <v>0.50288447995481367</v>
      </c>
      <c r="H26" s="37" t="s">
        <v>146</v>
      </c>
    </row>
    <row r="27" spans="1:8" s="28" customFormat="1" x14ac:dyDescent="0.25">
      <c r="A27" s="70" t="s">
        <v>471</v>
      </c>
      <c r="B27" s="70" t="s">
        <v>472</v>
      </c>
      <c r="C27" s="70" t="s">
        <v>108</v>
      </c>
      <c r="D27" s="70" t="s">
        <v>109</v>
      </c>
      <c r="E27" s="42">
        <v>200</v>
      </c>
      <c r="F27" s="42">
        <v>18367808.02</v>
      </c>
      <c r="G27" s="42">
        <v>0.18067192241117971</v>
      </c>
      <c r="H27" s="37" t="s">
        <v>146</v>
      </c>
    </row>
    <row r="28" spans="1:8" s="28" customFormat="1" x14ac:dyDescent="0.25">
      <c r="A28" s="70" t="s">
        <v>415</v>
      </c>
      <c r="B28" s="70" t="s">
        <v>416</v>
      </c>
      <c r="C28" s="70" t="s">
        <v>108</v>
      </c>
      <c r="D28" s="70" t="s">
        <v>109</v>
      </c>
      <c r="E28" s="42">
        <v>100</v>
      </c>
      <c r="F28" s="42">
        <v>8228921.2800000003</v>
      </c>
      <c r="G28" s="42">
        <v>8.0942430659609307E-2</v>
      </c>
      <c r="H28" s="37" t="s">
        <v>146</v>
      </c>
    </row>
    <row r="29" spans="1:8" s="28" customFormat="1" x14ac:dyDescent="0.25">
      <c r="A29" s="70" t="s">
        <v>215</v>
      </c>
      <c r="B29" s="70" t="s">
        <v>54</v>
      </c>
      <c r="C29" s="70" t="s">
        <v>108</v>
      </c>
      <c r="D29" s="70" t="s">
        <v>109</v>
      </c>
      <c r="E29" s="42">
        <v>5</v>
      </c>
      <c r="F29" s="42">
        <v>5445042.7000000002</v>
      </c>
      <c r="G29" s="42">
        <v>5.3559266905924496E-2</v>
      </c>
      <c r="H29" s="37" t="s">
        <v>146</v>
      </c>
    </row>
    <row r="30" spans="1:8" s="28" customFormat="1" x14ac:dyDescent="0.25">
      <c r="A30" s="70" t="s">
        <v>360</v>
      </c>
      <c r="B30" s="70" t="s">
        <v>361</v>
      </c>
      <c r="C30" s="70" t="s">
        <v>108</v>
      </c>
      <c r="D30" s="70" t="s">
        <v>109</v>
      </c>
      <c r="E30" s="42">
        <v>5</v>
      </c>
      <c r="F30" s="42">
        <v>5305831.82</v>
      </c>
      <c r="G30" s="42">
        <v>5.2189941982516891E-2</v>
      </c>
      <c r="H30" s="37" t="s">
        <v>146</v>
      </c>
    </row>
    <row r="31" spans="1:8" s="28" customFormat="1" x14ac:dyDescent="0.25">
      <c r="A31" s="70" t="s">
        <v>473</v>
      </c>
      <c r="B31" s="70" t="s">
        <v>474</v>
      </c>
      <c r="C31" s="70" t="s">
        <v>108</v>
      </c>
      <c r="D31" s="70" t="s">
        <v>109</v>
      </c>
      <c r="E31" s="42">
        <v>5</v>
      </c>
      <c r="F31" s="42">
        <v>5240214.01</v>
      </c>
      <c r="G31" s="42">
        <v>5.1544503187413909E-2</v>
      </c>
      <c r="H31" s="37" t="s">
        <v>146</v>
      </c>
    </row>
    <row r="32" spans="1:8" s="28" customFormat="1" ht="30" x14ac:dyDescent="0.25">
      <c r="A32" s="70" t="s">
        <v>739</v>
      </c>
      <c r="B32" s="70" t="s">
        <v>740</v>
      </c>
      <c r="C32" s="70" t="s">
        <v>705</v>
      </c>
      <c r="D32" s="70" t="s">
        <v>706</v>
      </c>
      <c r="E32" s="42">
        <v>4000</v>
      </c>
      <c r="F32" s="42">
        <v>407501521.60000002</v>
      </c>
      <c r="G32" s="42">
        <v>4.0083216904698942</v>
      </c>
      <c r="H32" s="37" t="s">
        <v>264</v>
      </c>
    </row>
    <row r="33" spans="1:8" s="28" customFormat="1" ht="30" x14ac:dyDescent="0.25">
      <c r="A33" s="70" t="s">
        <v>556</v>
      </c>
      <c r="B33" s="70" t="s">
        <v>557</v>
      </c>
      <c r="C33" s="70" t="s">
        <v>150</v>
      </c>
      <c r="D33" s="70" t="s">
        <v>151</v>
      </c>
      <c r="E33" s="42">
        <v>500</v>
      </c>
      <c r="F33" s="42">
        <v>51183077.399999999</v>
      </c>
      <c r="G33" s="42">
        <v>0.50345392213970908</v>
      </c>
      <c r="H33" s="37" t="s">
        <v>146</v>
      </c>
    </row>
    <row r="34" spans="1:8" s="28" customFormat="1" ht="30" x14ac:dyDescent="0.25">
      <c r="A34" s="70" t="s">
        <v>216</v>
      </c>
      <c r="B34" s="70" t="s">
        <v>149</v>
      </c>
      <c r="C34" s="70" t="s">
        <v>150</v>
      </c>
      <c r="D34" s="70" t="s">
        <v>151</v>
      </c>
      <c r="E34" s="42">
        <v>40</v>
      </c>
      <c r="F34" s="42">
        <v>41940500.359999999</v>
      </c>
      <c r="G34" s="42">
        <v>0.41254083332519359</v>
      </c>
      <c r="H34" s="37" t="s">
        <v>146</v>
      </c>
    </row>
    <row r="35" spans="1:8" s="28" customFormat="1" ht="30" x14ac:dyDescent="0.25">
      <c r="A35" s="70" t="s">
        <v>265</v>
      </c>
      <c r="B35" s="70" t="s">
        <v>266</v>
      </c>
      <c r="C35" s="70" t="s">
        <v>150</v>
      </c>
      <c r="D35" s="70" t="s">
        <v>151</v>
      </c>
      <c r="E35" s="42">
        <v>20</v>
      </c>
      <c r="F35" s="42">
        <v>19777286.719999999</v>
      </c>
      <c r="G35" s="42">
        <v>0.19453602780956628</v>
      </c>
      <c r="H35" s="37" t="s">
        <v>146</v>
      </c>
    </row>
    <row r="36" spans="1:8" s="28" customFormat="1" ht="30" x14ac:dyDescent="0.25">
      <c r="A36" s="70" t="s">
        <v>450</v>
      </c>
      <c r="B36" s="70" t="s">
        <v>451</v>
      </c>
      <c r="C36" s="70" t="s">
        <v>150</v>
      </c>
      <c r="D36" s="70" t="s">
        <v>151</v>
      </c>
      <c r="E36" s="42">
        <v>100</v>
      </c>
      <c r="F36" s="42">
        <v>10393367.9</v>
      </c>
      <c r="G36" s="42">
        <v>0.10223265382428826</v>
      </c>
      <c r="H36" s="37" t="s">
        <v>146</v>
      </c>
    </row>
    <row r="37" spans="1:8" s="28" customFormat="1" ht="30" x14ac:dyDescent="0.25">
      <c r="A37" s="70" t="s">
        <v>475</v>
      </c>
      <c r="B37" s="70" t="s">
        <v>476</v>
      </c>
      <c r="C37" s="70" t="s">
        <v>150</v>
      </c>
      <c r="D37" s="70" t="s">
        <v>151</v>
      </c>
      <c r="E37" s="42">
        <v>10</v>
      </c>
      <c r="F37" s="42">
        <v>9803543.3599999994</v>
      </c>
      <c r="G37" s="42">
        <v>9.6430941752218724E-2</v>
      </c>
      <c r="H37" s="37" t="s">
        <v>146</v>
      </c>
    </row>
    <row r="38" spans="1:8" s="28" customFormat="1" ht="30" x14ac:dyDescent="0.25">
      <c r="A38" s="70" t="s">
        <v>362</v>
      </c>
      <c r="B38" s="70" t="s">
        <v>363</v>
      </c>
      <c r="C38" s="70" t="s">
        <v>150</v>
      </c>
      <c r="D38" s="70" t="s">
        <v>151</v>
      </c>
      <c r="E38" s="42">
        <v>13334</v>
      </c>
      <c r="F38" s="42">
        <v>4124710.23</v>
      </c>
      <c r="G38" s="42">
        <v>4.0572033735964491E-2</v>
      </c>
      <c r="H38" s="37" t="s">
        <v>146</v>
      </c>
    </row>
    <row r="39" spans="1:8" s="28" customFormat="1" ht="30" x14ac:dyDescent="0.25">
      <c r="A39" s="70" t="s">
        <v>711</v>
      </c>
      <c r="B39" s="70" t="s">
        <v>712</v>
      </c>
      <c r="C39" s="70" t="s">
        <v>150</v>
      </c>
      <c r="D39" s="70" t="s">
        <v>151</v>
      </c>
      <c r="E39" s="42">
        <v>4</v>
      </c>
      <c r="F39" s="42">
        <v>3944502.44</v>
      </c>
      <c r="G39" s="42">
        <v>3.8799449450604012E-2</v>
      </c>
      <c r="H39" s="37" t="s">
        <v>146</v>
      </c>
    </row>
    <row r="40" spans="1:8" s="28" customFormat="1" x14ac:dyDescent="0.25">
      <c r="A40" s="70" t="s">
        <v>867</v>
      </c>
      <c r="B40" s="70" t="s">
        <v>868</v>
      </c>
      <c r="C40" s="70" t="s">
        <v>707</v>
      </c>
      <c r="D40" s="70" t="s">
        <v>708</v>
      </c>
      <c r="E40" s="42">
        <v>1500</v>
      </c>
      <c r="F40" s="42">
        <v>151683165.59999999</v>
      </c>
      <c r="G40" s="42">
        <v>1.4920065092429751</v>
      </c>
      <c r="H40" s="37" t="s">
        <v>146</v>
      </c>
    </row>
    <row r="41" spans="1:8" s="28" customFormat="1" ht="30" x14ac:dyDescent="0.25">
      <c r="A41" s="70" t="s">
        <v>969</v>
      </c>
      <c r="B41" s="70" t="s">
        <v>970</v>
      </c>
      <c r="C41" s="70" t="s">
        <v>112</v>
      </c>
      <c r="D41" s="70" t="s">
        <v>113</v>
      </c>
      <c r="E41" s="42">
        <v>2500</v>
      </c>
      <c r="F41" s="42">
        <v>261001175.5</v>
      </c>
      <c r="G41" s="42">
        <v>2.567295132757093</v>
      </c>
      <c r="H41" s="37" t="s">
        <v>146</v>
      </c>
    </row>
    <row r="42" spans="1:8" s="28" customFormat="1" ht="30" x14ac:dyDescent="0.25">
      <c r="A42" s="70" t="s">
        <v>862</v>
      </c>
      <c r="B42" s="70" t="s">
        <v>863</v>
      </c>
      <c r="C42" s="70" t="s">
        <v>112</v>
      </c>
      <c r="D42" s="70" t="s">
        <v>113</v>
      </c>
      <c r="E42" s="42">
        <v>2000</v>
      </c>
      <c r="F42" s="42">
        <v>215232511.59999999</v>
      </c>
      <c r="G42" s="42">
        <v>2.1170991984354663</v>
      </c>
      <c r="H42" s="37" t="s">
        <v>146</v>
      </c>
    </row>
    <row r="43" spans="1:8" s="28" customFormat="1" ht="30" x14ac:dyDescent="0.25">
      <c r="A43" s="70" t="s">
        <v>860</v>
      </c>
      <c r="B43" s="70" t="s">
        <v>861</v>
      </c>
      <c r="C43" s="70" t="s">
        <v>112</v>
      </c>
      <c r="D43" s="70" t="s">
        <v>113</v>
      </c>
      <c r="E43" s="42">
        <v>1000</v>
      </c>
      <c r="F43" s="42">
        <v>106332668.40000001</v>
      </c>
      <c r="G43" s="42">
        <v>1.0459238028849183</v>
      </c>
      <c r="H43" s="37" t="s">
        <v>146</v>
      </c>
    </row>
    <row r="44" spans="1:8" s="28" customFormat="1" ht="30" x14ac:dyDescent="0.25">
      <c r="A44" s="70" t="s">
        <v>221</v>
      </c>
      <c r="B44" s="70" t="s">
        <v>342</v>
      </c>
      <c r="C44" s="70" t="s">
        <v>118</v>
      </c>
      <c r="D44" s="70" t="s">
        <v>119</v>
      </c>
      <c r="E44" s="42">
        <v>2150</v>
      </c>
      <c r="F44" s="42">
        <v>224267869.97999999</v>
      </c>
      <c r="G44" s="42">
        <v>2.2059740149846743</v>
      </c>
      <c r="H44" s="37" t="s">
        <v>146</v>
      </c>
    </row>
    <row r="45" spans="1:8" s="28" customFormat="1" ht="30" x14ac:dyDescent="0.25">
      <c r="A45" s="70" t="s">
        <v>713</v>
      </c>
      <c r="B45" s="70" t="s">
        <v>714</v>
      </c>
      <c r="C45" s="70" t="s">
        <v>118</v>
      </c>
      <c r="D45" s="70" t="s">
        <v>119</v>
      </c>
      <c r="E45" s="42">
        <v>1000</v>
      </c>
      <c r="F45" s="42">
        <v>101218294.59999999</v>
      </c>
      <c r="G45" s="42">
        <v>0.99561710622469413</v>
      </c>
      <c r="H45" s="37" t="s">
        <v>146</v>
      </c>
    </row>
    <row r="46" spans="1:8" s="28" customFormat="1" ht="30" x14ac:dyDescent="0.25">
      <c r="A46" s="70" t="s">
        <v>810</v>
      </c>
      <c r="B46" s="70" t="s">
        <v>811</v>
      </c>
      <c r="C46" s="70" t="s">
        <v>118</v>
      </c>
      <c r="D46" s="70" t="s">
        <v>119</v>
      </c>
      <c r="E46" s="42">
        <v>970</v>
      </c>
      <c r="F46" s="42">
        <v>97840147.560000002</v>
      </c>
      <c r="G46" s="42">
        <v>0.96238851851080565</v>
      </c>
      <c r="H46" s="37" t="s">
        <v>146</v>
      </c>
    </row>
    <row r="47" spans="1:8" s="28" customFormat="1" ht="30" x14ac:dyDescent="0.25">
      <c r="A47" s="70" t="s">
        <v>741</v>
      </c>
      <c r="B47" s="70" t="s">
        <v>742</v>
      </c>
      <c r="C47" s="70" t="s">
        <v>118</v>
      </c>
      <c r="D47" s="70" t="s">
        <v>119</v>
      </c>
      <c r="E47" s="42">
        <v>500</v>
      </c>
      <c r="F47" s="42">
        <v>50912234.549999997</v>
      </c>
      <c r="G47" s="42">
        <v>0.50078982099451308</v>
      </c>
      <c r="H47" s="37" t="s">
        <v>146</v>
      </c>
    </row>
    <row r="48" spans="1:8" s="28" customFormat="1" ht="30" x14ac:dyDescent="0.25">
      <c r="A48" s="70" t="s">
        <v>778</v>
      </c>
      <c r="B48" s="70" t="s">
        <v>779</v>
      </c>
      <c r="C48" s="70" t="s">
        <v>118</v>
      </c>
      <c r="D48" s="70" t="s">
        <v>119</v>
      </c>
      <c r="E48" s="42">
        <v>5</v>
      </c>
      <c r="F48" s="42">
        <v>50771076.600000001</v>
      </c>
      <c r="G48" s="42">
        <v>0.4994013440373089</v>
      </c>
      <c r="H48" s="37" t="s">
        <v>146</v>
      </c>
    </row>
    <row r="49" spans="1:8" s="28" customFormat="1" ht="30" x14ac:dyDescent="0.25">
      <c r="A49" s="70" t="s">
        <v>743</v>
      </c>
      <c r="B49" s="70" t="s">
        <v>744</v>
      </c>
      <c r="C49" s="70" t="s">
        <v>118</v>
      </c>
      <c r="D49" s="70" t="s">
        <v>119</v>
      </c>
      <c r="E49" s="42">
        <v>500</v>
      </c>
      <c r="F49" s="42">
        <v>50611920.450000003</v>
      </c>
      <c r="G49" s="42">
        <v>0.49783583074618826</v>
      </c>
      <c r="H49" s="37" t="s">
        <v>146</v>
      </c>
    </row>
    <row r="50" spans="1:8" s="28" customFormat="1" ht="30" x14ac:dyDescent="0.25">
      <c r="A50" s="70" t="s">
        <v>882</v>
      </c>
      <c r="B50" s="70" t="s">
        <v>883</v>
      </c>
      <c r="C50" s="70" t="s">
        <v>118</v>
      </c>
      <c r="D50" s="70" t="s">
        <v>119</v>
      </c>
      <c r="E50" s="42">
        <v>500</v>
      </c>
      <c r="F50" s="42">
        <v>50341798.75</v>
      </c>
      <c r="G50" s="42">
        <v>0.4951788230743509</v>
      </c>
      <c r="H50" s="37" t="s">
        <v>146</v>
      </c>
    </row>
    <row r="51" spans="1:8" s="28" customFormat="1" ht="30" x14ac:dyDescent="0.25">
      <c r="A51" s="70" t="s">
        <v>812</v>
      </c>
      <c r="B51" s="70" t="s">
        <v>813</v>
      </c>
      <c r="C51" s="70" t="s">
        <v>118</v>
      </c>
      <c r="D51" s="70" t="s">
        <v>119</v>
      </c>
      <c r="E51" s="42">
        <v>5</v>
      </c>
      <c r="F51" s="42">
        <v>50276962.030000001</v>
      </c>
      <c r="G51" s="42">
        <v>0.49454106734255754</v>
      </c>
      <c r="H51" s="37" t="s">
        <v>146</v>
      </c>
    </row>
    <row r="52" spans="1:8" s="28" customFormat="1" ht="30" x14ac:dyDescent="0.25">
      <c r="A52" s="70" t="s">
        <v>864</v>
      </c>
      <c r="B52" s="70" t="s">
        <v>865</v>
      </c>
      <c r="C52" s="70" t="s">
        <v>118</v>
      </c>
      <c r="D52" s="70" t="s">
        <v>119</v>
      </c>
      <c r="E52" s="42">
        <v>500</v>
      </c>
      <c r="F52" s="42">
        <v>50080582</v>
      </c>
      <c r="G52" s="42">
        <v>0.49260940747848275</v>
      </c>
      <c r="H52" s="37" t="s">
        <v>146</v>
      </c>
    </row>
    <row r="53" spans="1:8" s="28" customFormat="1" ht="30" x14ac:dyDescent="0.25">
      <c r="A53" s="70" t="s">
        <v>220</v>
      </c>
      <c r="B53" s="70" t="s">
        <v>339</v>
      </c>
      <c r="C53" s="70" t="s">
        <v>118</v>
      </c>
      <c r="D53" s="70" t="s">
        <v>119</v>
      </c>
      <c r="E53" s="42">
        <v>16</v>
      </c>
      <c r="F53" s="42">
        <v>16681689.369999999</v>
      </c>
      <c r="G53" s="42">
        <v>0.16408669364696687</v>
      </c>
      <c r="H53" s="37" t="s">
        <v>146</v>
      </c>
    </row>
    <row r="54" spans="1:8" s="28" customFormat="1" ht="30" x14ac:dyDescent="0.25">
      <c r="A54" s="70" t="s">
        <v>217</v>
      </c>
      <c r="B54" s="70" t="s">
        <v>37</v>
      </c>
      <c r="C54" s="70" t="s">
        <v>118</v>
      </c>
      <c r="D54" s="70" t="s">
        <v>119</v>
      </c>
      <c r="E54" s="42">
        <v>5</v>
      </c>
      <c r="F54" s="42">
        <v>5135009.72</v>
      </c>
      <c r="G54" s="42">
        <v>5.0509678493062433E-2</v>
      </c>
      <c r="H54" s="37" t="s">
        <v>146</v>
      </c>
    </row>
    <row r="55" spans="1:8" s="28" customFormat="1" ht="30" x14ac:dyDescent="0.25">
      <c r="A55" s="70" t="s">
        <v>218</v>
      </c>
      <c r="B55" s="70" t="s">
        <v>32</v>
      </c>
      <c r="C55" s="70" t="s">
        <v>118</v>
      </c>
      <c r="D55" s="70" t="s">
        <v>119</v>
      </c>
      <c r="E55" s="42">
        <v>5</v>
      </c>
      <c r="F55" s="42">
        <v>4965380.17</v>
      </c>
      <c r="G55" s="42">
        <v>4.884114532552971E-2</v>
      </c>
      <c r="H55" s="37" t="s">
        <v>146</v>
      </c>
    </row>
    <row r="56" spans="1:8" s="28" customFormat="1" ht="30" x14ac:dyDescent="0.25">
      <c r="A56" s="70" t="s">
        <v>680</v>
      </c>
      <c r="B56" s="70" t="s">
        <v>681</v>
      </c>
      <c r="C56" s="70" t="s">
        <v>120</v>
      </c>
      <c r="D56" s="70" t="s">
        <v>121</v>
      </c>
      <c r="E56" s="42">
        <v>3000</v>
      </c>
      <c r="F56" s="42">
        <v>307261226.39999998</v>
      </c>
      <c r="G56" s="42">
        <v>3.0223245144798021</v>
      </c>
      <c r="H56" s="37" t="s">
        <v>146</v>
      </c>
    </row>
    <row r="57" spans="1:8" s="28" customFormat="1" ht="30" x14ac:dyDescent="0.25">
      <c r="A57" s="70" t="s">
        <v>884</v>
      </c>
      <c r="B57" s="70" t="s">
        <v>885</v>
      </c>
      <c r="C57" s="70" t="s">
        <v>120</v>
      </c>
      <c r="D57" s="70" t="s">
        <v>121</v>
      </c>
      <c r="E57" s="42">
        <v>1000</v>
      </c>
      <c r="F57" s="42">
        <v>101919032</v>
      </c>
      <c r="G57" s="42">
        <v>1.002509794400962</v>
      </c>
      <c r="H57" s="37" t="s">
        <v>146</v>
      </c>
    </row>
    <row r="58" spans="1:8" s="28" customFormat="1" ht="30" x14ac:dyDescent="0.25">
      <c r="A58" s="70" t="s">
        <v>780</v>
      </c>
      <c r="B58" s="70" t="s">
        <v>781</v>
      </c>
      <c r="C58" s="70" t="s">
        <v>120</v>
      </c>
      <c r="D58" s="70" t="s">
        <v>121</v>
      </c>
      <c r="E58" s="42">
        <v>1000</v>
      </c>
      <c r="F58" s="42">
        <v>101814614.8</v>
      </c>
      <c r="G58" s="42">
        <v>1.0014827117879332</v>
      </c>
      <c r="H58" s="37" t="s">
        <v>146</v>
      </c>
    </row>
    <row r="59" spans="1:8" s="28" customFormat="1" ht="30" x14ac:dyDescent="0.25">
      <c r="A59" s="70" t="s">
        <v>641</v>
      </c>
      <c r="B59" s="70" t="s">
        <v>642</v>
      </c>
      <c r="C59" s="70" t="s">
        <v>120</v>
      </c>
      <c r="D59" s="70" t="s">
        <v>121</v>
      </c>
      <c r="E59" s="42">
        <v>800</v>
      </c>
      <c r="F59" s="42">
        <v>82210073.439999998</v>
      </c>
      <c r="G59" s="42">
        <v>0.80864586529846938</v>
      </c>
      <c r="H59" s="37" t="s">
        <v>146</v>
      </c>
    </row>
    <row r="60" spans="1:8" s="28" customFormat="1" ht="30" x14ac:dyDescent="0.25">
      <c r="A60" s="70" t="s">
        <v>894</v>
      </c>
      <c r="B60" s="70" t="s">
        <v>895</v>
      </c>
      <c r="C60" s="70" t="s">
        <v>120</v>
      </c>
      <c r="D60" s="70" t="s">
        <v>121</v>
      </c>
      <c r="E60" s="42">
        <v>500</v>
      </c>
      <c r="F60" s="42">
        <v>51046599.5</v>
      </c>
      <c r="G60" s="42">
        <v>0.50211147972454495</v>
      </c>
      <c r="H60" s="37" t="s">
        <v>146</v>
      </c>
    </row>
    <row r="61" spans="1:8" s="28" customFormat="1" ht="30" x14ac:dyDescent="0.25">
      <c r="A61" s="70" t="s">
        <v>745</v>
      </c>
      <c r="B61" s="70" t="s">
        <v>746</v>
      </c>
      <c r="C61" s="70" t="s">
        <v>120</v>
      </c>
      <c r="D61" s="70" t="s">
        <v>121</v>
      </c>
      <c r="E61" s="42">
        <v>500</v>
      </c>
      <c r="F61" s="42">
        <v>50953609.700000003</v>
      </c>
      <c r="G61" s="42">
        <v>0.50119680085201224</v>
      </c>
      <c r="H61" s="37" t="s">
        <v>146</v>
      </c>
    </row>
    <row r="62" spans="1:8" s="28" customFormat="1" ht="30" x14ac:dyDescent="0.25">
      <c r="A62" s="70" t="s">
        <v>816</v>
      </c>
      <c r="B62" s="70" t="s">
        <v>817</v>
      </c>
      <c r="C62" s="70" t="s">
        <v>120</v>
      </c>
      <c r="D62" s="70" t="s">
        <v>121</v>
      </c>
      <c r="E62" s="42">
        <v>500</v>
      </c>
      <c r="F62" s="42">
        <v>50935696.299999997</v>
      </c>
      <c r="G62" s="42">
        <v>0.50102059863934778</v>
      </c>
      <c r="H62" s="37" t="s">
        <v>146</v>
      </c>
    </row>
    <row r="63" spans="1:8" s="28" customFormat="1" ht="30" x14ac:dyDescent="0.25">
      <c r="A63" s="70" t="s">
        <v>946</v>
      </c>
      <c r="B63" s="70" t="s">
        <v>947</v>
      </c>
      <c r="C63" s="70" t="s">
        <v>120</v>
      </c>
      <c r="D63" s="70" t="s">
        <v>121</v>
      </c>
      <c r="E63" s="42">
        <v>500</v>
      </c>
      <c r="F63" s="42">
        <v>50039393.549999997</v>
      </c>
      <c r="G63" s="42">
        <v>0.49220426406482476</v>
      </c>
      <c r="H63" s="37" t="s">
        <v>146</v>
      </c>
    </row>
    <row r="64" spans="1:8" s="28" customFormat="1" ht="30" x14ac:dyDescent="0.25">
      <c r="A64" s="70" t="s">
        <v>417</v>
      </c>
      <c r="B64" s="70" t="s">
        <v>418</v>
      </c>
      <c r="C64" s="70" t="s">
        <v>120</v>
      </c>
      <c r="D64" s="70" t="s">
        <v>121</v>
      </c>
      <c r="E64" s="42">
        <v>25</v>
      </c>
      <c r="F64" s="42">
        <v>26470019.75</v>
      </c>
      <c r="G64" s="42">
        <v>0.26036799542368011</v>
      </c>
      <c r="H64" s="37" t="s">
        <v>146</v>
      </c>
    </row>
    <row r="65" spans="1:8" s="28" customFormat="1" ht="30" x14ac:dyDescent="0.25">
      <c r="A65" s="70" t="s">
        <v>477</v>
      </c>
      <c r="B65" s="70" t="s">
        <v>478</v>
      </c>
      <c r="C65" s="70" t="s">
        <v>120</v>
      </c>
      <c r="D65" s="70" t="s">
        <v>121</v>
      </c>
      <c r="E65" s="42">
        <v>11</v>
      </c>
      <c r="F65" s="42">
        <v>11579287.27</v>
      </c>
      <c r="G65" s="42">
        <v>0.11389775464466123</v>
      </c>
      <c r="H65" s="37" t="s">
        <v>146</v>
      </c>
    </row>
    <row r="66" spans="1:8" s="28" customFormat="1" ht="30" x14ac:dyDescent="0.25">
      <c r="A66" s="70" t="s">
        <v>340</v>
      </c>
      <c r="B66" s="70" t="s">
        <v>341</v>
      </c>
      <c r="C66" s="70" t="s">
        <v>120</v>
      </c>
      <c r="D66" s="70" t="s">
        <v>121</v>
      </c>
      <c r="E66" s="42">
        <v>5</v>
      </c>
      <c r="F66" s="42">
        <v>5245358.55</v>
      </c>
      <c r="G66" s="42">
        <v>5.159510660893863E-2</v>
      </c>
      <c r="H66" s="37" t="s">
        <v>146</v>
      </c>
    </row>
    <row r="67" spans="1:8" s="28" customFormat="1" ht="45" x14ac:dyDescent="0.25">
      <c r="A67" s="70" t="s">
        <v>747</v>
      </c>
      <c r="B67" s="70" t="s">
        <v>748</v>
      </c>
      <c r="C67" s="70" t="s">
        <v>152</v>
      </c>
      <c r="D67" s="70" t="s">
        <v>153</v>
      </c>
      <c r="E67" s="42">
        <v>3500</v>
      </c>
      <c r="F67" s="42">
        <v>357545949.60000002</v>
      </c>
      <c r="G67" s="42">
        <v>3.5169419232944907</v>
      </c>
      <c r="H67" s="37" t="s">
        <v>146</v>
      </c>
    </row>
    <row r="68" spans="1:8" s="28" customFormat="1" x14ac:dyDescent="0.25">
      <c r="A68" s="70" t="s">
        <v>955</v>
      </c>
      <c r="B68" s="70" t="s">
        <v>956</v>
      </c>
      <c r="C68" s="70" t="s">
        <v>152</v>
      </c>
      <c r="D68" s="70" t="s">
        <v>153</v>
      </c>
      <c r="E68" s="42">
        <v>2500</v>
      </c>
      <c r="F68" s="42">
        <v>257558238.75</v>
      </c>
      <c r="G68" s="42">
        <v>2.5334292517175436</v>
      </c>
      <c r="H68" s="37" t="s">
        <v>146</v>
      </c>
    </row>
    <row r="69" spans="1:8" s="28" customFormat="1" x14ac:dyDescent="0.25">
      <c r="A69" s="70" t="s">
        <v>957</v>
      </c>
      <c r="B69" s="70" t="s">
        <v>958</v>
      </c>
      <c r="C69" s="70" t="s">
        <v>152</v>
      </c>
      <c r="D69" s="70" t="s">
        <v>153</v>
      </c>
      <c r="E69" s="42">
        <v>2500</v>
      </c>
      <c r="F69" s="42">
        <v>254821657.75</v>
      </c>
      <c r="G69" s="42">
        <v>2.5065113228299185</v>
      </c>
      <c r="H69" s="37" t="s">
        <v>146</v>
      </c>
    </row>
    <row r="70" spans="1:8" s="28" customFormat="1" x14ac:dyDescent="0.25">
      <c r="A70" s="70" t="s">
        <v>782</v>
      </c>
      <c r="B70" s="70" t="s">
        <v>783</v>
      </c>
      <c r="C70" s="70" t="s">
        <v>152</v>
      </c>
      <c r="D70" s="70" t="s">
        <v>153</v>
      </c>
      <c r="E70" s="42">
        <v>1500</v>
      </c>
      <c r="F70" s="42">
        <v>151599040.80000001</v>
      </c>
      <c r="G70" s="42">
        <v>1.4911790294848077</v>
      </c>
      <c r="H70" s="37" t="s">
        <v>146</v>
      </c>
    </row>
    <row r="71" spans="1:8" s="28" customFormat="1" ht="30" x14ac:dyDescent="0.25">
      <c r="A71" s="70" t="s">
        <v>452</v>
      </c>
      <c r="B71" s="70" t="s">
        <v>453</v>
      </c>
      <c r="C71" s="70" t="s">
        <v>152</v>
      </c>
      <c r="D71" s="70" t="s">
        <v>153</v>
      </c>
      <c r="E71" s="42">
        <v>1100</v>
      </c>
      <c r="F71" s="42">
        <v>113707310.2</v>
      </c>
      <c r="G71" s="42">
        <v>1.1184632539532795</v>
      </c>
      <c r="H71" s="37" t="s">
        <v>146</v>
      </c>
    </row>
    <row r="72" spans="1:8" s="28" customFormat="1" x14ac:dyDescent="0.25">
      <c r="A72" s="70" t="s">
        <v>560</v>
      </c>
      <c r="B72" s="70" t="s">
        <v>561</v>
      </c>
      <c r="C72" s="70" t="s">
        <v>152</v>
      </c>
      <c r="D72" s="70" t="s">
        <v>153</v>
      </c>
      <c r="E72" s="42">
        <v>900</v>
      </c>
      <c r="F72" s="42">
        <v>91754076.420000002</v>
      </c>
      <c r="G72" s="42">
        <v>0.90252388079259183</v>
      </c>
      <c r="H72" s="37" t="s">
        <v>146</v>
      </c>
    </row>
    <row r="73" spans="1:8" s="28" customFormat="1" x14ac:dyDescent="0.25">
      <c r="A73" s="70" t="s">
        <v>896</v>
      </c>
      <c r="B73" s="70" t="s">
        <v>897</v>
      </c>
      <c r="C73" s="70" t="s">
        <v>152</v>
      </c>
      <c r="D73" s="70" t="s">
        <v>153</v>
      </c>
      <c r="E73" s="42">
        <v>500</v>
      </c>
      <c r="F73" s="42">
        <v>50019134.399999999</v>
      </c>
      <c r="G73" s="42">
        <v>0.49200498826811939</v>
      </c>
      <c r="H73" s="37" t="s">
        <v>146</v>
      </c>
    </row>
    <row r="74" spans="1:8" s="28" customFormat="1" x14ac:dyDescent="0.25">
      <c r="A74" s="70" t="s">
        <v>935</v>
      </c>
      <c r="B74" s="70" t="s">
        <v>936</v>
      </c>
      <c r="C74" s="70" t="s">
        <v>152</v>
      </c>
      <c r="D74" s="70" t="s">
        <v>153</v>
      </c>
      <c r="E74" s="42">
        <v>50</v>
      </c>
      <c r="F74" s="42">
        <v>49327108.799999997</v>
      </c>
      <c r="G74" s="42">
        <v>0.48519799227961546</v>
      </c>
      <c r="H74" s="37" t="s">
        <v>146</v>
      </c>
    </row>
    <row r="75" spans="1:8" s="28" customFormat="1" x14ac:dyDescent="0.25">
      <c r="A75" s="70" t="s">
        <v>223</v>
      </c>
      <c r="B75" s="70" t="s">
        <v>49</v>
      </c>
      <c r="C75" s="70" t="s">
        <v>152</v>
      </c>
      <c r="D75" s="70" t="s">
        <v>153</v>
      </c>
      <c r="E75" s="42">
        <v>43</v>
      </c>
      <c r="F75" s="42">
        <v>46581613.350000001</v>
      </c>
      <c r="G75" s="42">
        <v>0.45819237787083389</v>
      </c>
      <c r="H75" s="37" t="s">
        <v>146</v>
      </c>
    </row>
    <row r="76" spans="1:8" s="28" customFormat="1" x14ac:dyDescent="0.25">
      <c r="A76" s="70" t="s">
        <v>715</v>
      </c>
      <c r="B76" s="70" t="s">
        <v>716</v>
      </c>
      <c r="C76" s="70" t="s">
        <v>152</v>
      </c>
      <c r="D76" s="70" t="s">
        <v>153</v>
      </c>
      <c r="E76" s="42">
        <v>440</v>
      </c>
      <c r="F76" s="42">
        <v>45274187.200000003</v>
      </c>
      <c r="G76" s="42">
        <v>0.44533209559469389</v>
      </c>
      <c r="H76" s="37" t="s">
        <v>146</v>
      </c>
    </row>
    <row r="77" spans="1:8" s="28" customFormat="1" x14ac:dyDescent="0.25">
      <c r="A77" s="70" t="s">
        <v>515</v>
      </c>
      <c r="B77" s="70" t="s">
        <v>516</v>
      </c>
      <c r="C77" s="70" t="s">
        <v>152</v>
      </c>
      <c r="D77" s="70" t="s">
        <v>153</v>
      </c>
      <c r="E77" s="42">
        <v>200</v>
      </c>
      <c r="F77" s="42">
        <v>20319043.079999998</v>
      </c>
      <c r="G77" s="42">
        <v>0.19986492513542603</v>
      </c>
      <c r="H77" s="37" t="s">
        <v>146</v>
      </c>
    </row>
    <row r="78" spans="1:8" s="28" customFormat="1" ht="30" x14ac:dyDescent="0.25">
      <c r="A78" s="70" t="s">
        <v>479</v>
      </c>
      <c r="B78" s="70" t="s">
        <v>480</v>
      </c>
      <c r="C78" s="70" t="s">
        <v>152</v>
      </c>
      <c r="D78" s="70" t="s">
        <v>153</v>
      </c>
      <c r="E78" s="42">
        <v>15</v>
      </c>
      <c r="F78" s="42">
        <v>16648631.51</v>
      </c>
      <c r="G78" s="42">
        <v>0.16376152544450656</v>
      </c>
      <c r="H78" s="37" t="s">
        <v>146</v>
      </c>
    </row>
    <row r="79" spans="1:8" s="28" customFormat="1" x14ac:dyDescent="0.25">
      <c r="A79" s="70" t="s">
        <v>643</v>
      </c>
      <c r="B79" s="70" t="s">
        <v>644</v>
      </c>
      <c r="C79" s="70" t="s">
        <v>152</v>
      </c>
      <c r="D79" s="70" t="s">
        <v>153</v>
      </c>
      <c r="E79" s="42">
        <v>150</v>
      </c>
      <c r="F79" s="42">
        <v>15396985.59</v>
      </c>
      <c r="G79" s="42">
        <v>0.15144991622590642</v>
      </c>
      <c r="H79" s="37" t="s">
        <v>146</v>
      </c>
    </row>
    <row r="80" spans="1:8" s="28" customFormat="1" x14ac:dyDescent="0.25">
      <c r="A80" s="70" t="s">
        <v>267</v>
      </c>
      <c r="B80" s="70" t="s">
        <v>268</v>
      </c>
      <c r="C80" s="70" t="s">
        <v>152</v>
      </c>
      <c r="D80" s="70" t="s">
        <v>153</v>
      </c>
      <c r="E80" s="42">
        <v>10</v>
      </c>
      <c r="F80" s="42">
        <v>10599386.550000001</v>
      </c>
      <c r="G80" s="42">
        <v>0.10425912238861161</v>
      </c>
      <c r="H80" s="37" t="s">
        <v>146</v>
      </c>
    </row>
    <row r="81" spans="1:8" s="28" customFormat="1" ht="30" x14ac:dyDescent="0.25">
      <c r="A81" s="70" t="s">
        <v>454</v>
      </c>
      <c r="B81" s="70" t="s">
        <v>455</v>
      </c>
      <c r="C81" s="70" t="s">
        <v>152</v>
      </c>
      <c r="D81" s="70" t="s">
        <v>153</v>
      </c>
      <c r="E81" s="42">
        <v>80</v>
      </c>
      <c r="F81" s="42">
        <v>8308217.7000000002</v>
      </c>
      <c r="G81" s="42">
        <v>8.172241685208935E-2</v>
      </c>
      <c r="H81" s="37" t="s">
        <v>146</v>
      </c>
    </row>
    <row r="82" spans="1:8" s="28" customFormat="1" x14ac:dyDescent="0.25">
      <c r="A82" s="70" t="s">
        <v>222</v>
      </c>
      <c r="B82" s="70" t="s">
        <v>35</v>
      </c>
      <c r="C82" s="70" t="s">
        <v>152</v>
      </c>
      <c r="D82" s="70" t="s">
        <v>153</v>
      </c>
      <c r="E82" s="42">
        <v>8</v>
      </c>
      <c r="F82" s="42">
        <v>8111492.3700000001</v>
      </c>
      <c r="G82" s="42">
        <v>7.978736050136026E-2</v>
      </c>
      <c r="H82" s="37" t="s">
        <v>146</v>
      </c>
    </row>
    <row r="83" spans="1:8" s="28" customFormat="1" x14ac:dyDescent="0.25">
      <c r="A83" s="70" t="s">
        <v>343</v>
      </c>
      <c r="B83" s="70" t="s">
        <v>344</v>
      </c>
      <c r="C83" s="70" t="s">
        <v>152</v>
      </c>
      <c r="D83" s="70" t="s">
        <v>153</v>
      </c>
      <c r="E83" s="42">
        <v>7</v>
      </c>
      <c r="F83" s="42">
        <v>7640314.3899999997</v>
      </c>
      <c r="G83" s="42">
        <v>7.5152695801482997E-2</v>
      </c>
      <c r="H83" s="37" t="s">
        <v>146</v>
      </c>
    </row>
    <row r="84" spans="1:8" s="28" customFormat="1" x14ac:dyDescent="0.25">
      <c r="A84" s="70" t="s">
        <v>456</v>
      </c>
      <c r="B84" s="70" t="s">
        <v>457</v>
      </c>
      <c r="C84" s="70" t="s">
        <v>152</v>
      </c>
      <c r="D84" s="70" t="s">
        <v>153</v>
      </c>
      <c r="E84" s="42">
        <v>2</v>
      </c>
      <c r="F84" s="42">
        <v>2171570.66</v>
      </c>
      <c r="G84" s="42">
        <v>2.1360297612361169E-2</v>
      </c>
      <c r="H84" s="37" t="s">
        <v>146</v>
      </c>
    </row>
    <row r="85" spans="1:8" s="28" customFormat="1" x14ac:dyDescent="0.25">
      <c r="A85" s="70" t="s">
        <v>959</v>
      </c>
      <c r="B85" s="70" t="s">
        <v>960</v>
      </c>
      <c r="C85" s="70" t="s">
        <v>122</v>
      </c>
      <c r="D85" s="70" t="s">
        <v>123</v>
      </c>
      <c r="E85" s="42">
        <v>300</v>
      </c>
      <c r="F85" s="42">
        <v>307465437.54000002</v>
      </c>
      <c r="G85" s="42">
        <v>3.0243332037693142</v>
      </c>
      <c r="H85" s="37" t="s">
        <v>146</v>
      </c>
    </row>
    <row r="86" spans="1:8" s="28" customFormat="1" x14ac:dyDescent="0.25">
      <c r="A86" s="70" t="s">
        <v>684</v>
      </c>
      <c r="B86" s="70" t="s">
        <v>685</v>
      </c>
      <c r="C86" s="70" t="s">
        <v>122</v>
      </c>
      <c r="D86" s="70" t="s">
        <v>123</v>
      </c>
      <c r="E86" s="42">
        <v>2500</v>
      </c>
      <c r="F86" s="42">
        <v>257496616.25</v>
      </c>
      <c r="G86" s="42">
        <v>2.5328231121320983</v>
      </c>
      <c r="H86" s="37" t="s">
        <v>146</v>
      </c>
    </row>
    <row r="87" spans="1:8" s="28" customFormat="1" x14ac:dyDescent="0.25">
      <c r="A87" s="70" t="s">
        <v>719</v>
      </c>
      <c r="B87" s="70" t="s">
        <v>720</v>
      </c>
      <c r="C87" s="70" t="s">
        <v>122</v>
      </c>
      <c r="D87" s="70" t="s">
        <v>123</v>
      </c>
      <c r="E87" s="42">
        <v>1700</v>
      </c>
      <c r="F87" s="42">
        <v>174252868.24000001</v>
      </c>
      <c r="G87" s="42">
        <v>1.7140096769468958</v>
      </c>
      <c r="H87" s="37" t="s">
        <v>146</v>
      </c>
    </row>
    <row r="88" spans="1:8" s="28" customFormat="1" x14ac:dyDescent="0.25">
      <c r="A88" s="70" t="s">
        <v>784</v>
      </c>
      <c r="B88" s="70" t="s">
        <v>785</v>
      </c>
      <c r="C88" s="70" t="s">
        <v>122</v>
      </c>
      <c r="D88" s="70" t="s">
        <v>123</v>
      </c>
      <c r="E88" s="42">
        <v>1600</v>
      </c>
      <c r="F88" s="42">
        <v>162807586.72</v>
      </c>
      <c r="G88" s="42">
        <v>1.6014300478205485</v>
      </c>
      <c r="H88" s="37" t="s">
        <v>146</v>
      </c>
    </row>
    <row r="89" spans="1:8" s="28" customFormat="1" ht="30" x14ac:dyDescent="0.25">
      <c r="A89" s="70" t="s">
        <v>721</v>
      </c>
      <c r="B89" s="70" t="s">
        <v>722</v>
      </c>
      <c r="C89" s="70" t="s">
        <v>122</v>
      </c>
      <c r="D89" s="70" t="s">
        <v>123</v>
      </c>
      <c r="E89" s="42">
        <v>1500</v>
      </c>
      <c r="F89" s="42">
        <v>155182501.34999999</v>
      </c>
      <c r="G89" s="42">
        <v>1.5264271497693926</v>
      </c>
      <c r="H89" s="37" t="s">
        <v>264</v>
      </c>
    </row>
    <row r="90" spans="1:8" s="28" customFormat="1" x14ac:dyDescent="0.25">
      <c r="A90" s="70" t="s">
        <v>786</v>
      </c>
      <c r="B90" s="70" t="s">
        <v>787</v>
      </c>
      <c r="C90" s="70" t="s">
        <v>122</v>
      </c>
      <c r="D90" s="70" t="s">
        <v>123</v>
      </c>
      <c r="E90" s="42">
        <v>1500</v>
      </c>
      <c r="F90" s="42">
        <v>153598082.55000001</v>
      </c>
      <c r="G90" s="42">
        <v>1.5108422748518893</v>
      </c>
      <c r="H90" s="37" t="s">
        <v>146</v>
      </c>
    </row>
    <row r="91" spans="1:8" s="28" customFormat="1" ht="30" x14ac:dyDescent="0.25">
      <c r="A91" s="70" t="s">
        <v>653</v>
      </c>
      <c r="B91" s="70" t="s">
        <v>654</v>
      </c>
      <c r="C91" s="70" t="s">
        <v>122</v>
      </c>
      <c r="D91" s="70" t="s">
        <v>123</v>
      </c>
      <c r="E91" s="42">
        <v>1400</v>
      </c>
      <c r="F91" s="42">
        <v>144173150.09999999</v>
      </c>
      <c r="G91" s="42">
        <v>1.4181354770411283</v>
      </c>
      <c r="H91" s="37" t="s">
        <v>264</v>
      </c>
    </row>
    <row r="92" spans="1:8" s="28" customFormat="1" ht="30" x14ac:dyDescent="0.25">
      <c r="A92" s="70" t="s">
        <v>818</v>
      </c>
      <c r="B92" s="70" t="s">
        <v>819</v>
      </c>
      <c r="C92" s="70" t="s">
        <v>122</v>
      </c>
      <c r="D92" s="70" t="s">
        <v>123</v>
      </c>
      <c r="E92" s="42">
        <v>1100</v>
      </c>
      <c r="F92" s="42">
        <v>111185766.01000001</v>
      </c>
      <c r="G92" s="42">
        <v>1.093660499277491</v>
      </c>
      <c r="H92" s="37" t="s">
        <v>146</v>
      </c>
    </row>
    <row r="93" spans="1:8" s="28" customFormat="1" ht="30" x14ac:dyDescent="0.25">
      <c r="A93" s="70" t="s">
        <v>301</v>
      </c>
      <c r="B93" s="70" t="s">
        <v>302</v>
      </c>
      <c r="C93" s="70" t="s">
        <v>122</v>
      </c>
      <c r="D93" s="70" t="s">
        <v>123</v>
      </c>
      <c r="E93" s="42">
        <v>104463</v>
      </c>
      <c r="F93" s="42">
        <v>104491884.02</v>
      </c>
      <c r="G93" s="42">
        <v>1.0278172301073205</v>
      </c>
      <c r="H93" s="37" t="s">
        <v>146</v>
      </c>
    </row>
    <row r="94" spans="1:8" s="28" customFormat="1" ht="30" x14ac:dyDescent="0.25">
      <c r="A94" s="70" t="s">
        <v>848</v>
      </c>
      <c r="B94" s="70" t="s">
        <v>849</v>
      </c>
      <c r="C94" s="70" t="s">
        <v>122</v>
      </c>
      <c r="D94" s="70" t="s">
        <v>123</v>
      </c>
      <c r="E94" s="42">
        <v>1000</v>
      </c>
      <c r="F94" s="42">
        <v>102449423.40000001</v>
      </c>
      <c r="G94" s="42">
        <v>1.0077269021671154</v>
      </c>
      <c r="H94" s="37" t="s">
        <v>264</v>
      </c>
    </row>
    <row r="95" spans="1:8" s="28" customFormat="1" x14ac:dyDescent="0.25">
      <c r="A95" s="70" t="s">
        <v>869</v>
      </c>
      <c r="B95" s="70" t="s">
        <v>870</v>
      </c>
      <c r="C95" s="70" t="s">
        <v>122</v>
      </c>
      <c r="D95" s="70" t="s">
        <v>123</v>
      </c>
      <c r="E95" s="42">
        <v>1000</v>
      </c>
      <c r="F95" s="42">
        <v>102255374.2</v>
      </c>
      <c r="G95" s="42">
        <v>1.0058181691289556</v>
      </c>
      <c r="H95" s="37" t="s">
        <v>146</v>
      </c>
    </row>
    <row r="96" spans="1:8" s="28" customFormat="1" x14ac:dyDescent="0.25">
      <c r="A96" s="70" t="s">
        <v>908</v>
      </c>
      <c r="B96" s="70" t="s">
        <v>909</v>
      </c>
      <c r="C96" s="70" t="s">
        <v>122</v>
      </c>
      <c r="D96" s="70" t="s">
        <v>123</v>
      </c>
      <c r="E96" s="42">
        <v>1000</v>
      </c>
      <c r="F96" s="42">
        <v>101878493.3</v>
      </c>
      <c r="G96" s="42">
        <v>1.0021110421463066</v>
      </c>
      <c r="H96" s="37" t="s">
        <v>146</v>
      </c>
    </row>
    <row r="97" spans="1:8" s="28" customFormat="1" x14ac:dyDescent="0.25">
      <c r="A97" s="70" t="s">
        <v>788</v>
      </c>
      <c r="B97" s="70" t="s">
        <v>789</v>
      </c>
      <c r="C97" s="70" t="s">
        <v>122</v>
      </c>
      <c r="D97" s="70" t="s">
        <v>123</v>
      </c>
      <c r="E97" s="42">
        <v>1000</v>
      </c>
      <c r="F97" s="42">
        <v>101187420</v>
      </c>
      <c r="G97" s="42">
        <v>0.99531341330011647</v>
      </c>
      <c r="H97" s="37" t="s">
        <v>146</v>
      </c>
    </row>
    <row r="98" spans="1:8" s="28" customFormat="1" x14ac:dyDescent="0.25">
      <c r="A98" s="70" t="s">
        <v>937</v>
      </c>
      <c r="B98" s="70" t="s">
        <v>938</v>
      </c>
      <c r="C98" s="70" t="s">
        <v>122</v>
      </c>
      <c r="D98" s="70" t="s">
        <v>123</v>
      </c>
      <c r="E98" s="42">
        <v>1000</v>
      </c>
      <c r="F98" s="42">
        <v>99284645.400000006</v>
      </c>
      <c r="G98" s="42">
        <v>0.97659708391977695</v>
      </c>
      <c r="H98" s="37" t="s">
        <v>146</v>
      </c>
    </row>
    <row r="99" spans="1:8" s="28" customFormat="1" x14ac:dyDescent="0.25">
      <c r="A99" s="70" t="s">
        <v>645</v>
      </c>
      <c r="B99" s="70" t="s">
        <v>646</v>
      </c>
      <c r="C99" s="70" t="s">
        <v>122</v>
      </c>
      <c r="D99" s="70" t="s">
        <v>123</v>
      </c>
      <c r="E99" s="42">
        <v>800</v>
      </c>
      <c r="F99" s="42">
        <v>81452088.400000006</v>
      </c>
      <c r="G99" s="42">
        <v>0.80119007012755961</v>
      </c>
      <c r="H99" s="37" t="s">
        <v>146</v>
      </c>
    </row>
    <row r="100" spans="1:8" s="28" customFormat="1" x14ac:dyDescent="0.25">
      <c r="A100" s="70" t="s">
        <v>757</v>
      </c>
      <c r="B100" s="70" t="s">
        <v>758</v>
      </c>
      <c r="C100" s="70" t="s">
        <v>122</v>
      </c>
      <c r="D100" s="70" t="s">
        <v>123</v>
      </c>
      <c r="E100" s="42">
        <v>68</v>
      </c>
      <c r="F100" s="42">
        <v>67476667.510000005</v>
      </c>
      <c r="G100" s="42">
        <v>0.66372314125110787</v>
      </c>
      <c r="H100" s="37" t="s">
        <v>146</v>
      </c>
    </row>
    <row r="101" spans="1:8" s="28" customFormat="1" x14ac:dyDescent="0.25">
      <c r="A101" s="70" t="s">
        <v>886</v>
      </c>
      <c r="B101" s="70" t="s">
        <v>887</v>
      </c>
      <c r="C101" s="70" t="s">
        <v>122</v>
      </c>
      <c r="D101" s="70" t="s">
        <v>123</v>
      </c>
      <c r="E101" s="42">
        <v>550</v>
      </c>
      <c r="F101" s="42">
        <v>55933226.75</v>
      </c>
      <c r="G101" s="42">
        <v>0.5501779849059486</v>
      </c>
      <c r="H101" s="37" t="s">
        <v>264</v>
      </c>
    </row>
    <row r="102" spans="1:8" s="28" customFormat="1" x14ac:dyDescent="0.25">
      <c r="A102" s="70" t="s">
        <v>368</v>
      </c>
      <c r="B102" s="70" t="s">
        <v>369</v>
      </c>
      <c r="C102" s="70" t="s">
        <v>122</v>
      </c>
      <c r="D102" s="70" t="s">
        <v>123</v>
      </c>
      <c r="E102" s="42">
        <v>53</v>
      </c>
      <c r="F102" s="42">
        <v>55254301.219999999</v>
      </c>
      <c r="G102" s="42">
        <v>0.54349984560127129</v>
      </c>
      <c r="H102" s="37" t="s">
        <v>146</v>
      </c>
    </row>
    <row r="103" spans="1:8" s="28" customFormat="1" x14ac:dyDescent="0.25">
      <c r="A103" s="70" t="s">
        <v>686</v>
      </c>
      <c r="B103" s="70" t="s">
        <v>687</v>
      </c>
      <c r="C103" s="70" t="s">
        <v>122</v>
      </c>
      <c r="D103" s="70" t="s">
        <v>123</v>
      </c>
      <c r="E103" s="42">
        <v>500</v>
      </c>
      <c r="F103" s="42">
        <v>51706205.799999997</v>
      </c>
      <c r="G103" s="42">
        <v>0.50859958860099674</v>
      </c>
      <c r="H103" s="37" t="s">
        <v>264</v>
      </c>
    </row>
    <row r="104" spans="1:8" s="28" customFormat="1" ht="30" x14ac:dyDescent="0.25">
      <c r="A104" s="70" t="s">
        <v>517</v>
      </c>
      <c r="B104" s="70" t="s">
        <v>518</v>
      </c>
      <c r="C104" s="70" t="s">
        <v>122</v>
      </c>
      <c r="D104" s="70" t="s">
        <v>123</v>
      </c>
      <c r="E104" s="42">
        <v>50000</v>
      </c>
      <c r="F104" s="42">
        <v>51506495</v>
      </c>
      <c r="G104" s="42">
        <v>0.50663516616566939</v>
      </c>
      <c r="H104" s="37" t="s">
        <v>264</v>
      </c>
    </row>
    <row r="105" spans="1:8" s="28" customFormat="1" x14ac:dyDescent="0.25">
      <c r="A105" s="70" t="s">
        <v>790</v>
      </c>
      <c r="B105" s="70" t="s">
        <v>791</v>
      </c>
      <c r="C105" s="70" t="s">
        <v>122</v>
      </c>
      <c r="D105" s="70" t="s">
        <v>123</v>
      </c>
      <c r="E105" s="42">
        <v>500</v>
      </c>
      <c r="F105" s="42">
        <v>51362576.899999999</v>
      </c>
      <c r="G105" s="42">
        <v>0.50521953944698572</v>
      </c>
      <c r="H105" s="37" t="s">
        <v>146</v>
      </c>
    </row>
    <row r="106" spans="1:8" s="28" customFormat="1" x14ac:dyDescent="0.25">
      <c r="A106" s="70" t="s">
        <v>688</v>
      </c>
      <c r="B106" s="70" t="s">
        <v>689</v>
      </c>
      <c r="C106" s="70" t="s">
        <v>122</v>
      </c>
      <c r="D106" s="70" t="s">
        <v>123</v>
      </c>
      <c r="E106" s="42">
        <v>500</v>
      </c>
      <c r="F106" s="42">
        <v>51285347.350000001</v>
      </c>
      <c r="G106" s="42">
        <v>0.50445988368129735</v>
      </c>
      <c r="H106" s="37" t="s">
        <v>146</v>
      </c>
    </row>
    <row r="107" spans="1:8" s="28" customFormat="1" x14ac:dyDescent="0.25">
      <c r="A107" s="70" t="s">
        <v>682</v>
      </c>
      <c r="B107" s="70" t="s">
        <v>683</v>
      </c>
      <c r="C107" s="70" t="s">
        <v>122</v>
      </c>
      <c r="D107" s="70" t="s">
        <v>123</v>
      </c>
      <c r="E107" s="42">
        <v>500</v>
      </c>
      <c r="F107" s="42">
        <v>51219809.649999999</v>
      </c>
      <c r="G107" s="42">
        <v>0.50381523287503271</v>
      </c>
      <c r="H107" s="37" t="s">
        <v>146</v>
      </c>
    </row>
    <row r="108" spans="1:8" s="28" customFormat="1" x14ac:dyDescent="0.25">
      <c r="A108" s="70" t="s">
        <v>647</v>
      </c>
      <c r="B108" s="70" t="s">
        <v>648</v>
      </c>
      <c r="C108" s="70" t="s">
        <v>122</v>
      </c>
      <c r="D108" s="70" t="s">
        <v>123</v>
      </c>
      <c r="E108" s="42">
        <v>500</v>
      </c>
      <c r="F108" s="42">
        <v>51217345.600000001</v>
      </c>
      <c r="G108" s="42">
        <v>0.50379099565250007</v>
      </c>
      <c r="H108" s="37" t="s">
        <v>146</v>
      </c>
    </row>
    <row r="109" spans="1:8" s="28" customFormat="1" ht="30" x14ac:dyDescent="0.25">
      <c r="A109" s="70" t="s">
        <v>820</v>
      </c>
      <c r="B109" s="70" t="s">
        <v>821</v>
      </c>
      <c r="C109" s="70" t="s">
        <v>122</v>
      </c>
      <c r="D109" s="70" t="s">
        <v>123</v>
      </c>
      <c r="E109" s="42">
        <v>510</v>
      </c>
      <c r="F109" s="42">
        <v>51210981.850000001</v>
      </c>
      <c r="G109" s="42">
        <v>0.50372839967234873</v>
      </c>
      <c r="H109" s="37" t="s">
        <v>146</v>
      </c>
    </row>
    <row r="110" spans="1:8" s="28" customFormat="1" ht="30" x14ac:dyDescent="0.25">
      <c r="A110" s="70" t="s">
        <v>751</v>
      </c>
      <c r="B110" s="70" t="s">
        <v>752</v>
      </c>
      <c r="C110" s="70" t="s">
        <v>122</v>
      </c>
      <c r="D110" s="70" t="s">
        <v>123</v>
      </c>
      <c r="E110" s="42">
        <v>500</v>
      </c>
      <c r="F110" s="42">
        <v>51209631.200000003</v>
      </c>
      <c r="G110" s="42">
        <v>0.50371511422578163</v>
      </c>
      <c r="H110" s="37" t="s">
        <v>264</v>
      </c>
    </row>
    <row r="111" spans="1:8" s="28" customFormat="1" x14ac:dyDescent="0.25">
      <c r="A111" s="70" t="s">
        <v>910</v>
      </c>
      <c r="B111" s="70" t="s">
        <v>911</v>
      </c>
      <c r="C111" s="70" t="s">
        <v>122</v>
      </c>
      <c r="D111" s="70" t="s">
        <v>123</v>
      </c>
      <c r="E111" s="42">
        <v>500</v>
      </c>
      <c r="F111" s="42">
        <v>51096632.399999999</v>
      </c>
      <c r="G111" s="42">
        <v>0.50260362011587334</v>
      </c>
      <c r="H111" s="37" t="s">
        <v>146</v>
      </c>
    </row>
    <row r="112" spans="1:8" s="28" customFormat="1" x14ac:dyDescent="0.25">
      <c r="A112" s="70" t="s">
        <v>755</v>
      </c>
      <c r="B112" s="70" t="s">
        <v>756</v>
      </c>
      <c r="C112" s="70" t="s">
        <v>122</v>
      </c>
      <c r="D112" s="70" t="s">
        <v>123</v>
      </c>
      <c r="E112" s="42">
        <v>500</v>
      </c>
      <c r="F112" s="42">
        <v>51085838.950000003</v>
      </c>
      <c r="G112" s="42">
        <v>0.50249745212027885</v>
      </c>
      <c r="H112" s="37" t="s">
        <v>146</v>
      </c>
    </row>
    <row r="113" spans="1:8" s="28" customFormat="1" ht="30" x14ac:dyDescent="0.25">
      <c r="A113" s="70" t="s">
        <v>749</v>
      </c>
      <c r="B113" s="70" t="s">
        <v>750</v>
      </c>
      <c r="C113" s="70" t="s">
        <v>122</v>
      </c>
      <c r="D113" s="70" t="s">
        <v>123</v>
      </c>
      <c r="E113" s="42">
        <v>500</v>
      </c>
      <c r="F113" s="42">
        <v>51014252.399999999</v>
      </c>
      <c r="G113" s="42">
        <v>0.50179330279591727</v>
      </c>
      <c r="H113" s="37" t="s">
        <v>146</v>
      </c>
    </row>
    <row r="114" spans="1:8" s="28" customFormat="1" x14ac:dyDescent="0.25">
      <c r="A114" s="70" t="s">
        <v>753</v>
      </c>
      <c r="B114" s="70" t="s">
        <v>754</v>
      </c>
      <c r="C114" s="70" t="s">
        <v>122</v>
      </c>
      <c r="D114" s="70" t="s">
        <v>123</v>
      </c>
      <c r="E114" s="42">
        <v>500</v>
      </c>
      <c r="F114" s="42">
        <v>50913404.200000003</v>
      </c>
      <c r="G114" s="42">
        <v>0.50080132606435157</v>
      </c>
      <c r="H114" s="37" t="s">
        <v>146</v>
      </c>
    </row>
    <row r="115" spans="1:8" s="28" customFormat="1" ht="30" x14ac:dyDescent="0.25">
      <c r="A115" s="70" t="s">
        <v>850</v>
      </c>
      <c r="B115" s="70" t="s">
        <v>851</v>
      </c>
      <c r="C115" s="70" t="s">
        <v>122</v>
      </c>
      <c r="D115" s="70" t="s">
        <v>123</v>
      </c>
      <c r="E115" s="42">
        <v>500</v>
      </c>
      <c r="F115" s="42">
        <v>50848762.899999999</v>
      </c>
      <c r="G115" s="42">
        <v>0.50016549254924503</v>
      </c>
      <c r="H115" s="37" t="s">
        <v>146</v>
      </c>
    </row>
    <row r="116" spans="1:8" s="28" customFormat="1" x14ac:dyDescent="0.25">
      <c r="A116" s="70" t="s">
        <v>649</v>
      </c>
      <c r="B116" s="70" t="s">
        <v>650</v>
      </c>
      <c r="C116" s="70" t="s">
        <v>122</v>
      </c>
      <c r="D116" s="70" t="s">
        <v>123</v>
      </c>
      <c r="E116" s="42">
        <v>50</v>
      </c>
      <c r="F116" s="42">
        <v>50825859.759999998</v>
      </c>
      <c r="G116" s="42">
        <v>0.49994020957979401</v>
      </c>
      <c r="H116" s="37" t="s">
        <v>146</v>
      </c>
    </row>
    <row r="117" spans="1:8" s="28" customFormat="1" x14ac:dyDescent="0.25">
      <c r="A117" s="70" t="s">
        <v>939</v>
      </c>
      <c r="B117" s="70" t="s">
        <v>940</v>
      </c>
      <c r="C117" s="70" t="s">
        <v>122</v>
      </c>
      <c r="D117" s="70" t="s">
        <v>123</v>
      </c>
      <c r="E117" s="42">
        <v>500</v>
      </c>
      <c r="F117" s="42">
        <v>50723704.350000001</v>
      </c>
      <c r="G117" s="42">
        <v>0.49893537469207599</v>
      </c>
      <c r="H117" s="37" t="s">
        <v>264</v>
      </c>
    </row>
    <row r="118" spans="1:8" s="28" customFormat="1" x14ac:dyDescent="0.25">
      <c r="A118" s="70" t="s">
        <v>466</v>
      </c>
      <c r="B118" s="70" t="s">
        <v>467</v>
      </c>
      <c r="C118" s="70" t="s">
        <v>122</v>
      </c>
      <c r="D118" s="70" t="s">
        <v>123</v>
      </c>
      <c r="E118" s="42">
        <v>50</v>
      </c>
      <c r="F118" s="42">
        <v>50218821.090000004</v>
      </c>
      <c r="G118" s="42">
        <v>0.49396917354939751</v>
      </c>
      <c r="H118" s="37" t="s">
        <v>146</v>
      </c>
    </row>
    <row r="119" spans="1:8" s="28" customFormat="1" ht="30" x14ac:dyDescent="0.25">
      <c r="A119" s="70" t="s">
        <v>723</v>
      </c>
      <c r="B119" s="70" t="s">
        <v>724</v>
      </c>
      <c r="C119" s="70" t="s">
        <v>122</v>
      </c>
      <c r="D119" s="70" t="s">
        <v>123</v>
      </c>
      <c r="E119" s="42">
        <v>43300</v>
      </c>
      <c r="F119" s="42">
        <v>44624373.799999997</v>
      </c>
      <c r="G119" s="42">
        <v>0.43894031296833425</v>
      </c>
      <c r="H119" s="37" t="s">
        <v>146</v>
      </c>
    </row>
    <row r="120" spans="1:8" s="28" customFormat="1" x14ac:dyDescent="0.25">
      <c r="A120" s="70" t="s">
        <v>651</v>
      </c>
      <c r="B120" s="70" t="s">
        <v>652</v>
      </c>
      <c r="C120" s="70" t="s">
        <v>122</v>
      </c>
      <c r="D120" s="70" t="s">
        <v>123</v>
      </c>
      <c r="E120" s="42">
        <v>400</v>
      </c>
      <c r="F120" s="42">
        <v>41266724.960000001</v>
      </c>
      <c r="G120" s="42">
        <v>0.40591335242715659</v>
      </c>
      <c r="H120" s="37" t="s">
        <v>264</v>
      </c>
    </row>
    <row r="121" spans="1:8" s="28" customFormat="1" ht="30" x14ac:dyDescent="0.25">
      <c r="A121" s="70" t="s">
        <v>562</v>
      </c>
      <c r="B121" s="70" t="s">
        <v>563</v>
      </c>
      <c r="C121" s="70" t="s">
        <v>122</v>
      </c>
      <c r="D121" s="70" t="s">
        <v>123</v>
      </c>
      <c r="E121" s="42">
        <v>400</v>
      </c>
      <c r="F121" s="42">
        <v>40947711.039999999</v>
      </c>
      <c r="G121" s="42">
        <v>0.40277542447518927</v>
      </c>
      <c r="H121" s="37" t="s">
        <v>146</v>
      </c>
    </row>
    <row r="122" spans="1:8" s="28" customFormat="1" ht="30" x14ac:dyDescent="0.25">
      <c r="A122" s="70" t="s">
        <v>690</v>
      </c>
      <c r="B122" s="70" t="s">
        <v>691</v>
      </c>
      <c r="C122" s="70" t="s">
        <v>122</v>
      </c>
      <c r="D122" s="70" t="s">
        <v>123</v>
      </c>
      <c r="E122" s="42">
        <v>400</v>
      </c>
      <c r="F122" s="42">
        <v>40720427.840000004</v>
      </c>
      <c r="G122" s="42">
        <v>0.40053979066243101</v>
      </c>
      <c r="H122" s="37" t="s">
        <v>146</v>
      </c>
    </row>
    <row r="123" spans="1:8" s="28" customFormat="1" x14ac:dyDescent="0.25">
      <c r="A123" s="70" t="s">
        <v>822</v>
      </c>
      <c r="B123" s="70" t="s">
        <v>823</v>
      </c>
      <c r="C123" s="70" t="s">
        <v>122</v>
      </c>
      <c r="D123" s="70" t="s">
        <v>123</v>
      </c>
      <c r="E123" s="42">
        <v>33</v>
      </c>
      <c r="F123" s="42">
        <v>36590507.240000002</v>
      </c>
      <c r="G123" s="42">
        <v>0.35991650597897468</v>
      </c>
      <c r="H123" s="37" t="s">
        <v>146</v>
      </c>
    </row>
    <row r="124" spans="1:8" s="28" customFormat="1" ht="30" x14ac:dyDescent="0.25">
      <c r="A124" s="70" t="s">
        <v>419</v>
      </c>
      <c r="B124" s="70" t="s">
        <v>420</v>
      </c>
      <c r="C124" s="70" t="s">
        <v>122</v>
      </c>
      <c r="D124" s="70" t="s">
        <v>123</v>
      </c>
      <c r="E124" s="42">
        <v>310</v>
      </c>
      <c r="F124" s="42">
        <v>31702198.079999998</v>
      </c>
      <c r="G124" s="42">
        <v>0.31183345696650033</v>
      </c>
      <c r="H124" s="37" t="s">
        <v>146</v>
      </c>
    </row>
    <row r="125" spans="1:8" s="28" customFormat="1" ht="30" x14ac:dyDescent="0.25">
      <c r="A125" s="70" t="s">
        <v>564</v>
      </c>
      <c r="B125" s="70" t="s">
        <v>565</v>
      </c>
      <c r="C125" s="70" t="s">
        <v>122</v>
      </c>
      <c r="D125" s="70" t="s">
        <v>123</v>
      </c>
      <c r="E125" s="42">
        <v>300</v>
      </c>
      <c r="F125" s="42">
        <v>30605969.73</v>
      </c>
      <c r="G125" s="42">
        <v>0.30105058711178073</v>
      </c>
      <c r="H125" s="37" t="s">
        <v>146</v>
      </c>
    </row>
    <row r="126" spans="1:8" s="28" customFormat="1" x14ac:dyDescent="0.25">
      <c r="A126" s="70" t="s">
        <v>307</v>
      </c>
      <c r="B126" s="70" t="s">
        <v>308</v>
      </c>
      <c r="C126" s="70" t="s">
        <v>122</v>
      </c>
      <c r="D126" s="70" t="s">
        <v>123</v>
      </c>
      <c r="E126" s="42">
        <v>27</v>
      </c>
      <c r="F126" s="42">
        <v>30438281.469999999</v>
      </c>
      <c r="G126" s="42">
        <v>0.29940114912402532</v>
      </c>
      <c r="H126" s="37" t="s">
        <v>146</v>
      </c>
    </row>
    <row r="127" spans="1:8" s="28" customFormat="1" x14ac:dyDescent="0.25">
      <c r="A127" s="70" t="s">
        <v>460</v>
      </c>
      <c r="B127" s="70" t="s">
        <v>461</v>
      </c>
      <c r="C127" s="70" t="s">
        <v>122</v>
      </c>
      <c r="D127" s="70" t="s">
        <v>123</v>
      </c>
      <c r="E127" s="42">
        <v>28000</v>
      </c>
      <c r="F127" s="42">
        <v>28885682</v>
      </c>
      <c r="G127" s="42">
        <v>0.28412925981235349</v>
      </c>
      <c r="H127" s="37" t="s">
        <v>264</v>
      </c>
    </row>
    <row r="128" spans="1:8" s="28" customFormat="1" x14ac:dyDescent="0.25">
      <c r="A128" s="70" t="s">
        <v>347</v>
      </c>
      <c r="B128" s="70" t="s">
        <v>348</v>
      </c>
      <c r="C128" s="70" t="s">
        <v>122</v>
      </c>
      <c r="D128" s="70" t="s">
        <v>123</v>
      </c>
      <c r="E128" s="42">
        <v>27</v>
      </c>
      <c r="F128" s="42">
        <v>27647835.98</v>
      </c>
      <c r="G128" s="42">
        <v>0.27195339104026539</v>
      </c>
      <c r="H128" s="37" t="s">
        <v>146</v>
      </c>
    </row>
    <row r="129" spans="1:8" s="28" customFormat="1" x14ac:dyDescent="0.25">
      <c r="A129" s="70" t="s">
        <v>462</v>
      </c>
      <c r="B129" s="70" t="s">
        <v>463</v>
      </c>
      <c r="C129" s="70" t="s">
        <v>122</v>
      </c>
      <c r="D129" s="70" t="s">
        <v>123</v>
      </c>
      <c r="E129" s="42">
        <v>25</v>
      </c>
      <c r="F129" s="42">
        <v>24663524</v>
      </c>
      <c r="G129" s="42">
        <v>0.24259869711520798</v>
      </c>
      <c r="H129" s="37" t="s">
        <v>146</v>
      </c>
    </row>
    <row r="130" spans="1:8" s="28" customFormat="1" ht="30" x14ac:dyDescent="0.25">
      <c r="A130" s="70" t="s">
        <v>231</v>
      </c>
      <c r="B130" s="70" t="s">
        <v>42</v>
      </c>
      <c r="C130" s="70" t="s">
        <v>122</v>
      </c>
      <c r="D130" s="70" t="s">
        <v>123</v>
      </c>
      <c r="E130" s="42">
        <v>23</v>
      </c>
      <c r="F130" s="42">
        <v>23218764.16</v>
      </c>
      <c r="G130" s="42">
        <v>0.22838755458633112</v>
      </c>
      <c r="H130" s="37" t="s">
        <v>146</v>
      </c>
    </row>
    <row r="131" spans="1:8" s="28" customFormat="1" x14ac:dyDescent="0.25">
      <c r="A131" s="70" t="s">
        <v>468</v>
      </c>
      <c r="B131" s="70" t="s">
        <v>469</v>
      </c>
      <c r="C131" s="70" t="s">
        <v>122</v>
      </c>
      <c r="D131" s="70" t="s">
        <v>123</v>
      </c>
      <c r="E131" s="42">
        <v>21</v>
      </c>
      <c r="F131" s="42">
        <v>20942560.079999998</v>
      </c>
      <c r="G131" s="42">
        <v>0.20599804754847548</v>
      </c>
      <c r="H131" s="37" t="s">
        <v>146</v>
      </c>
    </row>
    <row r="132" spans="1:8" s="28" customFormat="1" ht="30" x14ac:dyDescent="0.25">
      <c r="A132" s="70" t="s">
        <v>523</v>
      </c>
      <c r="B132" s="70" t="s">
        <v>524</v>
      </c>
      <c r="C132" s="70" t="s">
        <v>122</v>
      </c>
      <c r="D132" s="70" t="s">
        <v>123</v>
      </c>
      <c r="E132" s="42">
        <v>200</v>
      </c>
      <c r="F132" s="42">
        <v>20702886.98</v>
      </c>
      <c r="G132" s="42">
        <v>0.20364054252228528</v>
      </c>
      <c r="H132" s="37" t="s">
        <v>264</v>
      </c>
    </row>
    <row r="133" spans="1:8" s="28" customFormat="1" x14ac:dyDescent="0.25">
      <c r="A133" s="70" t="s">
        <v>566</v>
      </c>
      <c r="B133" s="70" t="s">
        <v>567</v>
      </c>
      <c r="C133" s="70" t="s">
        <v>122</v>
      </c>
      <c r="D133" s="70" t="s">
        <v>123</v>
      </c>
      <c r="E133" s="42">
        <v>200</v>
      </c>
      <c r="F133" s="42">
        <v>20619486.859999999</v>
      </c>
      <c r="G133" s="42">
        <v>0.20282019095974085</v>
      </c>
      <c r="H133" s="37" t="s">
        <v>264</v>
      </c>
    </row>
    <row r="134" spans="1:8" s="28" customFormat="1" ht="30" x14ac:dyDescent="0.25">
      <c r="A134" s="70" t="s">
        <v>521</v>
      </c>
      <c r="B134" s="70" t="s">
        <v>522</v>
      </c>
      <c r="C134" s="70" t="s">
        <v>122</v>
      </c>
      <c r="D134" s="70" t="s">
        <v>123</v>
      </c>
      <c r="E134" s="42">
        <v>200</v>
      </c>
      <c r="F134" s="42">
        <v>20485270.600000001</v>
      </c>
      <c r="G134" s="42">
        <v>0.20149999479443714</v>
      </c>
      <c r="H134" s="37" t="s">
        <v>264</v>
      </c>
    </row>
    <row r="135" spans="1:8" s="28" customFormat="1" x14ac:dyDescent="0.25">
      <c r="A135" s="70" t="s">
        <v>519</v>
      </c>
      <c r="B135" s="70" t="s">
        <v>520</v>
      </c>
      <c r="C135" s="70" t="s">
        <v>122</v>
      </c>
      <c r="D135" s="70" t="s">
        <v>123</v>
      </c>
      <c r="E135" s="42">
        <v>200</v>
      </c>
      <c r="F135" s="42">
        <v>20421191.260000002</v>
      </c>
      <c r="G135" s="42">
        <v>0.20086968890643825</v>
      </c>
      <c r="H135" s="37" t="s">
        <v>146</v>
      </c>
    </row>
    <row r="136" spans="1:8" s="28" customFormat="1" ht="30" x14ac:dyDescent="0.25">
      <c r="A136" s="70" t="s">
        <v>458</v>
      </c>
      <c r="B136" s="70" t="s">
        <v>459</v>
      </c>
      <c r="C136" s="70" t="s">
        <v>122</v>
      </c>
      <c r="D136" s="70" t="s">
        <v>123</v>
      </c>
      <c r="E136" s="42">
        <v>200</v>
      </c>
      <c r="F136" s="42">
        <v>20207442.82</v>
      </c>
      <c r="G136" s="42">
        <v>0.19876718753419279</v>
      </c>
      <c r="H136" s="37" t="s">
        <v>264</v>
      </c>
    </row>
    <row r="137" spans="1:8" s="28" customFormat="1" x14ac:dyDescent="0.25">
      <c r="A137" s="70" t="s">
        <v>305</v>
      </c>
      <c r="B137" s="70" t="s">
        <v>306</v>
      </c>
      <c r="C137" s="70" t="s">
        <v>122</v>
      </c>
      <c r="D137" s="70" t="s">
        <v>123</v>
      </c>
      <c r="E137" s="42">
        <v>16</v>
      </c>
      <c r="F137" s="42">
        <v>17290915.870000001</v>
      </c>
      <c r="G137" s="42">
        <v>0.17007924990729928</v>
      </c>
      <c r="H137" s="37" t="s">
        <v>146</v>
      </c>
    </row>
    <row r="138" spans="1:8" s="28" customFormat="1" ht="30" x14ac:dyDescent="0.25">
      <c r="A138" s="70" t="s">
        <v>395</v>
      </c>
      <c r="B138" s="70" t="s">
        <v>396</v>
      </c>
      <c r="C138" s="70" t="s">
        <v>122</v>
      </c>
      <c r="D138" s="70" t="s">
        <v>123</v>
      </c>
      <c r="E138" s="42">
        <v>150</v>
      </c>
      <c r="F138" s="42">
        <v>15209787.560000001</v>
      </c>
      <c r="G138" s="42">
        <v>0.14960857359455601</v>
      </c>
      <c r="H138" s="37" t="s">
        <v>264</v>
      </c>
    </row>
    <row r="139" spans="1:8" s="28" customFormat="1" x14ac:dyDescent="0.25">
      <c r="A139" s="70" t="s">
        <v>568</v>
      </c>
      <c r="B139" s="70" t="s">
        <v>569</v>
      </c>
      <c r="C139" s="70" t="s">
        <v>122</v>
      </c>
      <c r="D139" s="70" t="s">
        <v>123</v>
      </c>
      <c r="E139" s="42">
        <v>110</v>
      </c>
      <c r="F139" s="42">
        <v>11215143.060000001</v>
      </c>
      <c r="G139" s="42">
        <v>0.11031591001823857</v>
      </c>
      <c r="H139" s="37" t="s">
        <v>264</v>
      </c>
    </row>
    <row r="140" spans="1:8" s="28" customFormat="1" ht="30" x14ac:dyDescent="0.25">
      <c r="A140" s="70" t="s">
        <v>366</v>
      </c>
      <c r="B140" s="70" t="s">
        <v>367</v>
      </c>
      <c r="C140" s="70" t="s">
        <v>122</v>
      </c>
      <c r="D140" s="70" t="s">
        <v>123</v>
      </c>
      <c r="E140" s="42">
        <v>10000</v>
      </c>
      <c r="F140" s="42">
        <v>10234705</v>
      </c>
      <c r="G140" s="42">
        <v>0.1006719923056618</v>
      </c>
      <c r="H140" s="37" t="s">
        <v>264</v>
      </c>
    </row>
    <row r="141" spans="1:8" s="28" customFormat="1" x14ac:dyDescent="0.25">
      <c r="A141" s="70" t="s">
        <v>397</v>
      </c>
      <c r="B141" s="70" t="s">
        <v>398</v>
      </c>
      <c r="C141" s="70" t="s">
        <v>122</v>
      </c>
      <c r="D141" s="70" t="s">
        <v>123</v>
      </c>
      <c r="E141" s="42">
        <v>8</v>
      </c>
      <c r="F141" s="42">
        <v>8570439.5399999991</v>
      </c>
      <c r="G141" s="42">
        <v>8.4301718850423091E-2</v>
      </c>
      <c r="H141" s="37" t="s">
        <v>146</v>
      </c>
    </row>
    <row r="142" spans="1:8" s="28" customFormat="1" x14ac:dyDescent="0.25">
      <c r="A142" s="70" t="s">
        <v>224</v>
      </c>
      <c r="B142" s="70" t="s">
        <v>154</v>
      </c>
      <c r="C142" s="70" t="s">
        <v>122</v>
      </c>
      <c r="D142" s="70" t="s">
        <v>123</v>
      </c>
      <c r="E142" s="42">
        <v>7</v>
      </c>
      <c r="F142" s="42">
        <v>7104872.9400000004</v>
      </c>
      <c r="G142" s="42">
        <v>6.9885914049147943E-2</v>
      </c>
      <c r="H142" s="37" t="s">
        <v>146</v>
      </c>
    </row>
    <row r="143" spans="1:8" s="28" customFormat="1" x14ac:dyDescent="0.25">
      <c r="A143" s="70" t="s">
        <v>759</v>
      </c>
      <c r="B143" s="70" t="s">
        <v>760</v>
      </c>
      <c r="C143" s="70" t="s">
        <v>122</v>
      </c>
      <c r="D143" s="70" t="s">
        <v>123</v>
      </c>
      <c r="E143" s="42">
        <v>7</v>
      </c>
      <c r="F143" s="42">
        <v>7027150.1399999997</v>
      </c>
      <c r="G143" s="42">
        <v>6.9121406510965405E-2</v>
      </c>
      <c r="H143" s="37" t="s">
        <v>146</v>
      </c>
    </row>
    <row r="144" spans="1:8" s="28" customFormat="1" x14ac:dyDescent="0.25">
      <c r="A144" s="70" t="s">
        <v>225</v>
      </c>
      <c r="B144" s="70" t="s">
        <v>51</v>
      </c>
      <c r="C144" s="70" t="s">
        <v>122</v>
      </c>
      <c r="D144" s="70" t="s">
        <v>123</v>
      </c>
      <c r="E144" s="42">
        <v>6</v>
      </c>
      <c r="F144" s="42">
        <v>6291057.5</v>
      </c>
      <c r="G144" s="42">
        <v>6.1880952331745363E-2</v>
      </c>
      <c r="H144" s="37" t="s">
        <v>146</v>
      </c>
    </row>
    <row r="145" spans="1:8" s="28" customFormat="1" x14ac:dyDescent="0.25">
      <c r="A145" s="70" t="s">
        <v>436</v>
      </c>
      <c r="B145" s="70" t="s">
        <v>437</v>
      </c>
      <c r="C145" s="70" t="s">
        <v>122</v>
      </c>
      <c r="D145" s="70" t="s">
        <v>123</v>
      </c>
      <c r="E145" s="42">
        <v>6</v>
      </c>
      <c r="F145" s="42">
        <v>6144601.9699999997</v>
      </c>
      <c r="G145" s="42">
        <v>6.0440366600228758E-2</v>
      </c>
      <c r="H145" s="37" t="s">
        <v>146</v>
      </c>
    </row>
    <row r="146" spans="1:8" s="28" customFormat="1" x14ac:dyDescent="0.25">
      <c r="A146" s="70" t="s">
        <v>370</v>
      </c>
      <c r="B146" s="70" t="s">
        <v>371</v>
      </c>
      <c r="C146" s="70" t="s">
        <v>122</v>
      </c>
      <c r="D146" s="70" t="s">
        <v>123</v>
      </c>
      <c r="E146" s="42">
        <v>5</v>
      </c>
      <c r="F146" s="42">
        <v>5488475.5199999996</v>
      </c>
      <c r="G146" s="42">
        <v>5.3986486695928509E-2</v>
      </c>
      <c r="H146" s="37" t="s">
        <v>146</v>
      </c>
    </row>
    <row r="147" spans="1:8" s="28" customFormat="1" x14ac:dyDescent="0.25">
      <c r="A147" s="70" t="s">
        <v>227</v>
      </c>
      <c r="B147" s="70" t="s">
        <v>43</v>
      </c>
      <c r="C147" s="70" t="s">
        <v>122</v>
      </c>
      <c r="D147" s="70" t="s">
        <v>123</v>
      </c>
      <c r="E147" s="42">
        <v>5</v>
      </c>
      <c r="F147" s="42">
        <v>5201920.5999999996</v>
      </c>
      <c r="G147" s="42">
        <v>5.1167836358533392E-2</v>
      </c>
      <c r="H147" s="37" t="s">
        <v>146</v>
      </c>
    </row>
    <row r="148" spans="1:8" s="28" customFormat="1" x14ac:dyDescent="0.25">
      <c r="A148" s="70" t="s">
        <v>655</v>
      </c>
      <c r="B148" s="70" t="s">
        <v>656</v>
      </c>
      <c r="C148" s="70" t="s">
        <v>122</v>
      </c>
      <c r="D148" s="70" t="s">
        <v>123</v>
      </c>
      <c r="E148" s="42">
        <v>5</v>
      </c>
      <c r="F148" s="42">
        <v>5177104.42</v>
      </c>
      <c r="G148" s="42">
        <v>5.0923736085783392E-2</v>
      </c>
      <c r="H148" s="37" t="s">
        <v>146</v>
      </c>
    </row>
    <row r="149" spans="1:8" s="28" customFormat="1" x14ac:dyDescent="0.25">
      <c r="A149" s="70" t="s">
        <v>226</v>
      </c>
      <c r="B149" s="70" t="s">
        <v>155</v>
      </c>
      <c r="C149" s="70" t="s">
        <v>122</v>
      </c>
      <c r="D149" s="70" t="s">
        <v>123</v>
      </c>
      <c r="E149" s="42">
        <v>50</v>
      </c>
      <c r="F149" s="42">
        <v>5120947.45</v>
      </c>
      <c r="G149" s="42">
        <v>5.0371357287200595E-2</v>
      </c>
      <c r="H149" s="37" t="s">
        <v>146</v>
      </c>
    </row>
    <row r="150" spans="1:8" s="28" customFormat="1" x14ac:dyDescent="0.25">
      <c r="A150" s="70" t="s">
        <v>228</v>
      </c>
      <c r="B150" s="70" t="s">
        <v>36</v>
      </c>
      <c r="C150" s="70" t="s">
        <v>122</v>
      </c>
      <c r="D150" s="70" t="s">
        <v>123</v>
      </c>
      <c r="E150" s="42">
        <v>5</v>
      </c>
      <c r="F150" s="42">
        <v>5114211.91</v>
      </c>
      <c r="G150" s="42">
        <v>5.030510425586706E-2</v>
      </c>
      <c r="H150" s="37" t="s">
        <v>146</v>
      </c>
    </row>
    <row r="151" spans="1:8" s="28" customFormat="1" x14ac:dyDescent="0.25">
      <c r="A151" s="70" t="s">
        <v>570</v>
      </c>
      <c r="B151" s="70" t="s">
        <v>571</v>
      </c>
      <c r="C151" s="70" t="s">
        <v>122</v>
      </c>
      <c r="D151" s="70" t="s">
        <v>123</v>
      </c>
      <c r="E151" s="42">
        <v>5000</v>
      </c>
      <c r="F151" s="42">
        <v>5004862</v>
      </c>
      <c r="G151" s="42">
        <v>4.9229501852266294E-2</v>
      </c>
      <c r="H151" s="37" t="s">
        <v>146</v>
      </c>
    </row>
    <row r="152" spans="1:8" s="28" customFormat="1" ht="30" x14ac:dyDescent="0.25">
      <c r="A152" s="70" t="s">
        <v>364</v>
      </c>
      <c r="B152" s="70" t="s">
        <v>365</v>
      </c>
      <c r="C152" s="70" t="s">
        <v>122</v>
      </c>
      <c r="D152" s="70" t="s">
        <v>123</v>
      </c>
      <c r="E152" s="42">
        <v>4300</v>
      </c>
      <c r="F152" s="42">
        <v>4390930.38</v>
      </c>
      <c r="G152" s="42">
        <v>4.31906644529624E-2</v>
      </c>
      <c r="H152" s="37" t="s">
        <v>264</v>
      </c>
    </row>
    <row r="153" spans="1:8" s="28" customFormat="1" x14ac:dyDescent="0.25">
      <c r="A153" s="70" t="s">
        <v>230</v>
      </c>
      <c r="B153" s="70" t="s">
        <v>38</v>
      </c>
      <c r="C153" s="70" t="s">
        <v>122</v>
      </c>
      <c r="D153" s="70" t="s">
        <v>123</v>
      </c>
      <c r="E153" s="42">
        <v>4</v>
      </c>
      <c r="F153" s="42">
        <v>4098604.59</v>
      </c>
      <c r="G153" s="42">
        <v>4.0315249902017701E-2</v>
      </c>
      <c r="H153" s="37" t="s">
        <v>146</v>
      </c>
    </row>
    <row r="154" spans="1:8" s="28" customFormat="1" x14ac:dyDescent="0.25">
      <c r="A154" s="70" t="s">
        <v>657</v>
      </c>
      <c r="B154" s="70" t="s">
        <v>658</v>
      </c>
      <c r="C154" s="70" t="s">
        <v>122</v>
      </c>
      <c r="D154" s="70" t="s">
        <v>123</v>
      </c>
      <c r="E154" s="42">
        <v>4</v>
      </c>
      <c r="F154" s="42">
        <v>3984895.95</v>
      </c>
      <c r="G154" s="42">
        <v>3.9196773567705456E-2</v>
      </c>
      <c r="H154" s="37" t="s">
        <v>146</v>
      </c>
    </row>
    <row r="155" spans="1:8" s="28" customFormat="1" x14ac:dyDescent="0.25">
      <c r="A155" s="70" t="s">
        <v>345</v>
      </c>
      <c r="B155" s="70" t="s">
        <v>346</v>
      </c>
      <c r="C155" s="70" t="s">
        <v>122</v>
      </c>
      <c r="D155" s="70" t="s">
        <v>123</v>
      </c>
      <c r="E155" s="42">
        <v>4</v>
      </c>
      <c r="F155" s="42">
        <v>3873827.67</v>
      </c>
      <c r="G155" s="42">
        <v>3.8104268700240966E-2</v>
      </c>
      <c r="H155" s="37" t="s">
        <v>146</v>
      </c>
    </row>
    <row r="156" spans="1:8" s="28" customFormat="1" x14ac:dyDescent="0.25">
      <c r="A156" s="70" t="s">
        <v>311</v>
      </c>
      <c r="B156" s="70" t="s">
        <v>312</v>
      </c>
      <c r="C156" s="70" t="s">
        <v>122</v>
      </c>
      <c r="D156" s="70" t="s">
        <v>123</v>
      </c>
      <c r="E156" s="42">
        <v>3</v>
      </c>
      <c r="F156" s="42">
        <v>3380321.72</v>
      </c>
      <c r="G156" s="42">
        <v>3.3249978596012433E-2</v>
      </c>
      <c r="H156" s="37" t="s">
        <v>146</v>
      </c>
    </row>
    <row r="157" spans="1:8" s="28" customFormat="1" x14ac:dyDescent="0.25">
      <c r="A157" s="70" t="s">
        <v>229</v>
      </c>
      <c r="B157" s="70" t="s">
        <v>156</v>
      </c>
      <c r="C157" s="70" t="s">
        <v>122</v>
      </c>
      <c r="D157" s="70" t="s">
        <v>123</v>
      </c>
      <c r="E157" s="42">
        <v>3</v>
      </c>
      <c r="F157" s="42">
        <v>3035315.73</v>
      </c>
      <c r="G157" s="42">
        <v>2.9856383922723145E-2</v>
      </c>
      <c r="H157" s="37" t="s">
        <v>146</v>
      </c>
    </row>
    <row r="158" spans="1:8" s="28" customFormat="1" ht="30" x14ac:dyDescent="0.25">
      <c r="A158" s="70" t="s">
        <v>269</v>
      </c>
      <c r="B158" s="70" t="s">
        <v>270</v>
      </c>
      <c r="C158" s="70" t="s">
        <v>122</v>
      </c>
      <c r="D158" s="70" t="s">
        <v>123</v>
      </c>
      <c r="E158" s="42">
        <v>2</v>
      </c>
      <c r="F158" s="42">
        <v>2193102.2400000002</v>
      </c>
      <c r="G158" s="42">
        <v>2.157208945746943E-2</v>
      </c>
      <c r="H158" s="37" t="s">
        <v>146</v>
      </c>
    </row>
    <row r="159" spans="1:8" s="28" customFormat="1" x14ac:dyDescent="0.25">
      <c r="A159" s="70" t="s">
        <v>233</v>
      </c>
      <c r="B159" s="70" t="s">
        <v>50</v>
      </c>
      <c r="C159" s="70" t="s">
        <v>122</v>
      </c>
      <c r="D159" s="70" t="s">
        <v>123</v>
      </c>
      <c r="E159" s="42">
        <v>2</v>
      </c>
      <c r="F159" s="42">
        <v>2094263.14</v>
      </c>
      <c r="G159" s="42">
        <v>2.059987490759246E-2</v>
      </c>
      <c r="H159" s="37" t="s">
        <v>146</v>
      </c>
    </row>
    <row r="160" spans="1:8" s="28" customFormat="1" x14ac:dyDescent="0.25">
      <c r="A160" s="70" t="s">
        <v>372</v>
      </c>
      <c r="B160" s="70" t="s">
        <v>373</v>
      </c>
      <c r="C160" s="70" t="s">
        <v>122</v>
      </c>
      <c r="D160" s="70" t="s">
        <v>123</v>
      </c>
      <c r="E160" s="42">
        <v>2</v>
      </c>
      <c r="F160" s="42">
        <v>2081824.24</v>
      </c>
      <c r="G160" s="42">
        <v>2.0477521713720151E-2</v>
      </c>
      <c r="H160" s="37" t="s">
        <v>146</v>
      </c>
    </row>
    <row r="161" spans="1:8" s="28" customFormat="1" x14ac:dyDescent="0.25">
      <c r="A161" s="70" t="s">
        <v>234</v>
      </c>
      <c r="B161" s="70" t="s">
        <v>44</v>
      </c>
      <c r="C161" s="70" t="s">
        <v>122</v>
      </c>
      <c r="D161" s="70" t="s">
        <v>123</v>
      </c>
      <c r="E161" s="42">
        <v>2</v>
      </c>
      <c r="F161" s="42">
        <v>2077235.65</v>
      </c>
      <c r="G161" s="42">
        <v>2.0432386802926548E-2</v>
      </c>
      <c r="H161" s="37" t="s">
        <v>146</v>
      </c>
    </row>
    <row r="162" spans="1:8" s="28" customFormat="1" ht="30" x14ac:dyDescent="0.25">
      <c r="A162" s="70" t="s">
        <v>271</v>
      </c>
      <c r="B162" s="70" t="s">
        <v>272</v>
      </c>
      <c r="C162" s="70" t="s">
        <v>122</v>
      </c>
      <c r="D162" s="70" t="s">
        <v>123</v>
      </c>
      <c r="E162" s="42">
        <v>2000</v>
      </c>
      <c r="F162" s="42">
        <v>2051442.6</v>
      </c>
      <c r="G162" s="42">
        <v>2.0178677709099268E-2</v>
      </c>
      <c r="H162" s="37" t="s">
        <v>146</v>
      </c>
    </row>
    <row r="163" spans="1:8" s="28" customFormat="1" ht="30" x14ac:dyDescent="0.25">
      <c r="A163" s="70" t="s">
        <v>483</v>
      </c>
      <c r="B163" s="70" t="s">
        <v>484</v>
      </c>
      <c r="C163" s="70" t="s">
        <v>122</v>
      </c>
      <c r="D163" s="70" t="s">
        <v>123</v>
      </c>
      <c r="E163" s="42">
        <v>2</v>
      </c>
      <c r="F163" s="42">
        <v>1971864.05</v>
      </c>
      <c r="G163" s="42">
        <v>1.9395916391279584E-2</v>
      </c>
      <c r="H163" s="37" t="s">
        <v>146</v>
      </c>
    </row>
    <row r="164" spans="1:8" s="28" customFormat="1" x14ac:dyDescent="0.25">
      <c r="A164" s="70" t="s">
        <v>692</v>
      </c>
      <c r="B164" s="70" t="s">
        <v>693</v>
      </c>
      <c r="C164" s="70" t="s">
        <v>122</v>
      </c>
      <c r="D164" s="70" t="s">
        <v>123</v>
      </c>
      <c r="E164" s="42">
        <v>2</v>
      </c>
      <c r="F164" s="42">
        <v>1948708.69</v>
      </c>
      <c r="G164" s="42">
        <v>1.9168152501284237E-2</v>
      </c>
      <c r="H164" s="37" t="s">
        <v>146</v>
      </c>
    </row>
    <row r="165" spans="1:8" s="28" customFormat="1" ht="30" x14ac:dyDescent="0.25">
      <c r="A165" s="70" t="s">
        <v>399</v>
      </c>
      <c r="B165" s="70" t="s">
        <v>400</v>
      </c>
      <c r="C165" s="70" t="s">
        <v>122</v>
      </c>
      <c r="D165" s="70" t="s">
        <v>123</v>
      </c>
      <c r="E165" s="42">
        <v>1235</v>
      </c>
      <c r="F165" s="42">
        <v>1246724.1000000001</v>
      </c>
      <c r="G165" s="42">
        <v>1.2263196545721946E-2</v>
      </c>
      <c r="H165" s="37" t="s">
        <v>264</v>
      </c>
    </row>
    <row r="166" spans="1:8" s="28" customFormat="1" x14ac:dyDescent="0.25">
      <c r="A166" s="70" t="s">
        <v>309</v>
      </c>
      <c r="B166" s="70" t="s">
        <v>310</v>
      </c>
      <c r="C166" s="70" t="s">
        <v>122</v>
      </c>
      <c r="D166" s="70" t="s">
        <v>123</v>
      </c>
      <c r="E166" s="42">
        <v>1</v>
      </c>
      <c r="F166" s="42">
        <v>1080351.21</v>
      </c>
      <c r="G166" s="42">
        <v>1.062669697861662E-2</v>
      </c>
      <c r="H166" s="37" t="s">
        <v>146</v>
      </c>
    </row>
    <row r="167" spans="1:8" s="28" customFormat="1" x14ac:dyDescent="0.25">
      <c r="A167" s="70" t="s">
        <v>421</v>
      </c>
      <c r="B167" s="70" t="s">
        <v>422</v>
      </c>
      <c r="C167" s="70" t="s">
        <v>122</v>
      </c>
      <c r="D167" s="70" t="s">
        <v>123</v>
      </c>
      <c r="E167" s="42">
        <v>1</v>
      </c>
      <c r="F167" s="42">
        <v>1077215.26</v>
      </c>
      <c r="G167" s="42">
        <v>1.0595850722249587E-2</v>
      </c>
      <c r="H167" s="37" t="s">
        <v>146</v>
      </c>
    </row>
    <row r="168" spans="1:8" s="28" customFormat="1" ht="30" x14ac:dyDescent="0.25">
      <c r="A168" s="70" t="s">
        <v>401</v>
      </c>
      <c r="B168" s="70" t="s">
        <v>402</v>
      </c>
      <c r="C168" s="70" t="s">
        <v>122</v>
      </c>
      <c r="D168" s="70" t="s">
        <v>123</v>
      </c>
      <c r="E168" s="42">
        <v>1</v>
      </c>
      <c r="F168" s="42">
        <v>1057856.96</v>
      </c>
      <c r="G168" s="42">
        <v>1.0405435988395441E-2</v>
      </c>
      <c r="H168" s="37" t="s">
        <v>146</v>
      </c>
    </row>
    <row r="169" spans="1:8" s="28" customFormat="1" x14ac:dyDescent="0.25">
      <c r="A169" s="70" t="s">
        <v>299</v>
      </c>
      <c r="B169" s="70" t="s">
        <v>300</v>
      </c>
      <c r="C169" s="70" t="s">
        <v>122</v>
      </c>
      <c r="D169" s="70" t="s">
        <v>123</v>
      </c>
      <c r="E169" s="42">
        <v>1</v>
      </c>
      <c r="F169" s="42">
        <v>1053792.28</v>
      </c>
      <c r="G169" s="42">
        <v>1.0365454432142969E-2</v>
      </c>
      <c r="H169" s="37" t="s">
        <v>146</v>
      </c>
    </row>
    <row r="170" spans="1:8" s="28" customFormat="1" x14ac:dyDescent="0.25">
      <c r="A170" s="70" t="s">
        <v>236</v>
      </c>
      <c r="B170" s="70" t="s">
        <v>47</v>
      </c>
      <c r="C170" s="70" t="s">
        <v>122</v>
      </c>
      <c r="D170" s="70" t="s">
        <v>123</v>
      </c>
      <c r="E170" s="42">
        <v>1</v>
      </c>
      <c r="F170" s="42">
        <v>1048702.94</v>
      </c>
      <c r="G170" s="42">
        <v>1.0315393976338828E-2</v>
      </c>
      <c r="H170" s="37" t="s">
        <v>146</v>
      </c>
    </row>
    <row r="171" spans="1:8" s="28" customFormat="1" x14ac:dyDescent="0.25">
      <c r="A171" s="70" t="s">
        <v>235</v>
      </c>
      <c r="B171" s="70" t="s">
        <v>48</v>
      </c>
      <c r="C171" s="70" t="s">
        <v>122</v>
      </c>
      <c r="D171" s="70" t="s">
        <v>123</v>
      </c>
      <c r="E171" s="42">
        <v>1</v>
      </c>
      <c r="F171" s="42">
        <v>1048463.81</v>
      </c>
      <c r="G171" s="42">
        <v>1.031304181342646E-2</v>
      </c>
      <c r="H171" s="37" t="s">
        <v>146</v>
      </c>
    </row>
    <row r="172" spans="1:8" s="28" customFormat="1" x14ac:dyDescent="0.25">
      <c r="A172" s="70" t="s">
        <v>257</v>
      </c>
      <c r="B172" s="70" t="s">
        <v>74</v>
      </c>
      <c r="C172" s="70" t="s">
        <v>122</v>
      </c>
      <c r="D172" s="70" t="s">
        <v>123</v>
      </c>
      <c r="E172" s="42">
        <v>1</v>
      </c>
      <c r="F172" s="42">
        <v>1040511.86</v>
      </c>
      <c r="G172" s="42">
        <v>1.0234823765205722E-2</v>
      </c>
      <c r="H172" s="37" t="s">
        <v>146</v>
      </c>
    </row>
    <row r="173" spans="1:8" s="28" customFormat="1" x14ac:dyDescent="0.25">
      <c r="A173" s="70" t="s">
        <v>464</v>
      </c>
      <c r="B173" s="70" t="s">
        <v>465</v>
      </c>
      <c r="C173" s="70" t="s">
        <v>122</v>
      </c>
      <c r="D173" s="70" t="s">
        <v>123</v>
      </c>
      <c r="E173" s="42">
        <v>1</v>
      </c>
      <c r="F173" s="42">
        <v>1028277.04</v>
      </c>
      <c r="G173" s="42">
        <v>1.0114477970685886E-2</v>
      </c>
      <c r="H173" s="37" t="s">
        <v>146</v>
      </c>
    </row>
    <row r="174" spans="1:8" s="28" customFormat="1" x14ac:dyDescent="0.25">
      <c r="A174" s="70" t="s">
        <v>237</v>
      </c>
      <c r="B174" s="70" t="s">
        <v>41</v>
      </c>
      <c r="C174" s="70" t="s">
        <v>122</v>
      </c>
      <c r="D174" s="70" t="s">
        <v>123</v>
      </c>
      <c r="E174" s="42">
        <v>1</v>
      </c>
      <c r="F174" s="42">
        <v>1018612.72</v>
      </c>
      <c r="G174" s="42">
        <v>1.0019416476614541E-2</v>
      </c>
      <c r="H174" s="37" t="s">
        <v>146</v>
      </c>
    </row>
    <row r="175" spans="1:8" s="28" customFormat="1" x14ac:dyDescent="0.25">
      <c r="A175" s="72"/>
      <c r="B175" s="72"/>
      <c r="C175" s="72"/>
      <c r="D175" s="72"/>
      <c r="E175" s="42"/>
      <c r="F175" s="42"/>
      <c r="G175" s="42"/>
      <c r="H175" s="37"/>
    </row>
    <row r="176" spans="1:8" s="28" customFormat="1" x14ac:dyDescent="0.25">
      <c r="A176" s="69" t="s">
        <v>130</v>
      </c>
      <c r="B176" s="70"/>
      <c r="C176" s="70"/>
      <c r="D176" s="70"/>
      <c r="E176" s="42"/>
      <c r="F176" s="42"/>
      <c r="G176" s="42"/>
      <c r="H176" s="70"/>
    </row>
    <row r="177" spans="1:8" s="28" customFormat="1" x14ac:dyDescent="0.25">
      <c r="A177" s="70" t="s">
        <v>131</v>
      </c>
      <c r="B177" s="70"/>
      <c r="C177" s="70"/>
      <c r="D177" s="70"/>
      <c r="E177" s="42"/>
      <c r="F177" s="42"/>
      <c r="G177" s="42"/>
      <c r="H177" s="70"/>
    </row>
    <row r="178" spans="1:8" s="28" customFormat="1" ht="30" x14ac:dyDescent="0.25">
      <c r="A178" s="89" t="s">
        <v>208</v>
      </c>
      <c r="B178" s="70" t="s">
        <v>394</v>
      </c>
      <c r="C178" s="70" t="s">
        <v>132</v>
      </c>
      <c r="D178" s="70" t="s">
        <v>133</v>
      </c>
      <c r="E178" s="42">
        <v>210955.14499999999</v>
      </c>
      <c r="F178" s="42">
        <v>294335988.79000002</v>
      </c>
      <c r="G178" s="42">
        <v>2.89518754070061</v>
      </c>
      <c r="H178" s="70"/>
    </row>
    <row r="179" spans="1:8" s="28" customFormat="1" x14ac:dyDescent="0.25">
      <c r="A179" s="89"/>
      <c r="B179" s="70"/>
      <c r="C179" s="70"/>
      <c r="D179" s="70"/>
      <c r="E179" s="42"/>
      <c r="F179" s="42"/>
      <c r="G179" s="42"/>
      <c r="H179" s="70"/>
    </row>
    <row r="180" spans="1:8" s="28" customFormat="1" x14ac:dyDescent="0.25">
      <c r="A180" s="69" t="s">
        <v>255</v>
      </c>
      <c r="B180" s="70"/>
      <c r="C180" s="70"/>
      <c r="D180" s="70"/>
      <c r="E180" s="42"/>
      <c r="F180" s="42"/>
      <c r="G180" s="42"/>
      <c r="H180" s="70"/>
    </row>
    <row r="181" spans="1:8" s="28" customFormat="1" x14ac:dyDescent="0.25">
      <c r="A181" s="89" t="s">
        <v>572</v>
      </c>
      <c r="B181" s="70"/>
      <c r="C181" s="70"/>
      <c r="D181" s="70"/>
      <c r="E181" s="42"/>
      <c r="F181" s="42">
        <v>352776180.99000001</v>
      </c>
      <c r="G181" s="42">
        <v>3.4700248789042805</v>
      </c>
      <c r="H181" s="70"/>
    </row>
    <row r="182" spans="1:8" s="28" customFormat="1" x14ac:dyDescent="0.25">
      <c r="A182" s="70" t="s">
        <v>573</v>
      </c>
      <c r="B182" s="70"/>
      <c r="C182" s="70"/>
      <c r="D182" s="70"/>
      <c r="E182" s="42"/>
      <c r="F182" s="42">
        <v>164392.07999999999</v>
      </c>
      <c r="G182" s="107" t="s">
        <v>671</v>
      </c>
      <c r="H182" s="70"/>
    </row>
    <row r="183" spans="1:8" s="28" customFormat="1" x14ac:dyDescent="0.25">
      <c r="A183" s="70" t="s">
        <v>574</v>
      </c>
      <c r="B183" s="70"/>
      <c r="C183" s="70"/>
      <c r="D183" s="70"/>
      <c r="E183" s="42"/>
      <c r="F183" s="42">
        <v>-23527722.259999998</v>
      </c>
      <c r="G183" s="42">
        <v>-0.22980955446354301</v>
      </c>
      <c r="H183" s="70"/>
    </row>
    <row r="184" spans="1:8" s="28" customFormat="1" x14ac:dyDescent="0.25">
      <c r="A184" s="69" t="s">
        <v>134</v>
      </c>
      <c r="B184" s="69"/>
      <c r="C184" s="69"/>
      <c r="D184" s="69"/>
      <c r="E184" s="36">
        <f>SUM(E6:E183)</f>
        <v>550151.14500000002</v>
      </c>
      <c r="F184" s="36">
        <f>SUM(F6:F183)</f>
        <v>10166387657.18</v>
      </c>
      <c r="G184" s="36">
        <f>SUM(G6:G183)</f>
        <v>100</v>
      </c>
      <c r="H184" s="70"/>
    </row>
    <row r="185" spans="1:8" s="28" customFormat="1" x14ac:dyDescent="0.25">
      <c r="A185" s="54"/>
      <c r="B185" s="54"/>
      <c r="C185" s="54"/>
      <c r="D185" s="54"/>
      <c r="E185" s="81"/>
      <c r="F185" s="47"/>
      <c r="G185" s="81"/>
      <c r="H185" s="70"/>
    </row>
    <row r="186" spans="1:8" s="28" customFormat="1" x14ac:dyDescent="0.25">
      <c r="A186" s="52" t="s">
        <v>28</v>
      </c>
      <c r="B186" s="113">
        <v>6.63</v>
      </c>
      <c r="C186" s="114"/>
      <c r="D186" s="114"/>
      <c r="E186" s="114"/>
      <c r="F186" s="114"/>
      <c r="G186" s="114"/>
      <c r="H186" s="115"/>
    </row>
    <row r="187" spans="1:8" s="28" customFormat="1" x14ac:dyDescent="0.25">
      <c r="A187" s="52" t="s">
        <v>157</v>
      </c>
      <c r="B187" s="113">
        <v>4.66</v>
      </c>
      <c r="C187" s="114"/>
      <c r="D187" s="114"/>
      <c r="E187" s="114"/>
      <c r="F187" s="114"/>
      <c r="G187" s="114"/>
      <c r="H187" s="115"/>
    </row>
    <row r="188" spans="1:8" s="28" customFormat="1" ht="30" x14ac:dyDescent="0.25">
      <c r="A188" s="69" t="s">
        <v>158</v>
      </c>
      <c r="B188" s="113">
        <v>7.17</v>
      </c>
      <c r="C188" s="114"/>
      <c r="D188" s="114"/>
      <c r="E188" s="114"/>
      <c r="F188" s="114"/>
      <c r="G188" s="114"/>
      <c r="H188" s="115"/>
    </row>
    <row r="189" spans="1:8" s="28" customFormat="1" x14ac:dyDescent="0.25">
      <c r="A189" s="52"/>
      <c r="B189" s="52"/>
      <c r="C189" s="52"/>
      <c r="D189" s="52"/>
      <c r="E189" s="82"/>
      <c r="F189" s="47"/>
      <c r="G189" s="81"/>
      <c r="H189" s="70"/>
    </row>
    <row r="190" spans="1:8" s="28" customFormat="1" x14ac:dyDescent="0.25">
      <c r="A190" s="50" t="s">
        <v>55</v>
      </c>
      <c r="B190" s="50"/>
      <c r="C190" s="50"/>
      <c r="D190" s="50"/>
      <c r="E190" s="51"/>
      <c r="F190" s="47"/>
      <c r="G190" s="81"/>
      <c r="H190" s="70"/>
    </row>
    <row r="191" spans="1:8" s="28" customFormat="1" x14ac:dyDescent="0.25">
      <c r="A191" s="70" t="s">
        <v>159</v>
      </c>
      <c r="B191" s="70"/>
      <c r="C191" s="70"/>
      <c r="D191" s="70"/>
      <c r="E191" s="47"/>
      <c r="F191" s="42">
        <v>0</v>
      </c>
      <c r="G191" s="42">
        <v>0</v>
      </c>
      <c r="H191" s="70"/>
    </row>
    <row r="192" spans="1:8" x14ac:dyDescent="0.25">
      <c r="A192" s="54" t="s">
        <v>160</v>
      </c>
      <c r="B192" s="54"/>
      <c r="C192" s="54"/>
      <c r="D192" s="54"/>
      <c r="E192" s="82"/>
      <c r="F192" s="42">
        <v>0</v>
      </c>
      <c r="G192" s="42">
        <v>0</v>
      </c>
      <c r="H192" s="70"/>
    </row>
    <row r="193" spans="1:8" x14ac:dyDescent="0.25">
      <c r="A193" s="54" t="s">
        <v>56</v>
      </c>
      <c r="B193" s="54"/>
      <c r="C193" s="54"/>
      <c r="D193" s="54"/>
      <c r="E193" s="82"/>
      <c r="F193" s="42">
        <v>8074343582.5599995</v>
      </c>
      <c r="G193" s="42">
        <v>79.421952564021197</v>
      </c>
      <c r="H193" s="70"/>
    </row>
    <row r="194" spans="1:8" x14ac:dyDescent="0.25">
      <c r="A194" s="54" t="s">
        <v>161</v>
      </c>
      <c r="B194" s="54"/>
      <c r="C194" s="54"/>
      <c r="D194" s="54"/>
      <c r="E194" s="82"/>
      <c r="F194" s="42">
        <v>0</v>
      </c>
      <c r="G194" s="42">
        <v>0</v>
      </c>
      <c r="H194" s="70"/>
    </row>
    <row r="195" spans="1:8" x14ac:dyDescent="0.25">
      <c r="A195" s="54" t="s">
        <v>162</v>
      </c>
      <c r="B195" s="54"/>
      <c r="C195" s="54"/>
      <c r="D195" s="54"/>
      <c r="E195" s="82"/>
      <c r="F195" s="42">
        <v>1468295235.0199997</v>
      </c>
      <c r="G195" s="42">
        <v>14.442644570837489</v>
      </c>
      <c r="H195" s="70"/>
    </row>
    <row r="196" spans="1:8" x14ac:dyDescent="0.25">
      <c r="A196" s="54" t="s">
        <v>163</v>
      </c>
      <c r="B196" s="54"/>
      <c r="C196" s="54"/>
      <c r="D196" s="54"/>
      <c r="E196" s="82"/>
      <c r="F196" s="42">
        <v>0</v>
      </c>
      <c r="G196" s="42">
        <v>0</v>
      </c>
      <c r="H196" s="70"/>
    </row>
    <row r="197" spans="1:8" x14ac:dyDescent="0.25">
      <c r="A197" s="54" t="s">
        <v>164</v>
      </c>
      <c r="B197" s="54"/>
      <c r="C197" s="54"/>
      <c r="D197" s="54"/>
      <c r="E197" s="82"/>
      <c r="F197" s="42">
        <v>0</v>
      </c>
      <c r="G197" s="42">
        <v>0</v>
      </c>
      <c r="H197" s="70"/>
    </row>
    <row r="198" spans="1:8" x14ac:dyDescent="0.25">
      <c r="A198" s="54" t="s">
        <v>165</v>
      </c>
      <c r="B198" s="54"/>
      <c r="C198" s="54"/>
      <c r="D198" s="54"/>
      <c r="E198" s="82"/>
      <c r="F198" s="42">
        <v>0</v>
      </c>
      <c r="G198" s="42">
        <v>0</v>
      </c>
      <c r="H198" s="70"/>
    </row>
    <row r="199" spans="1:8" x14ac:dyDescent="0.25">
      <c r="A199" s="54" t="s">
        <v>166</v>
      </c>
      <c r="B199" s="54"/>
      <c r="C199" s="54"/>
      <c r="D199" s="54"/>
      <c r="E199" s="82"/>
      <c r="F199" s="42">
        <v>0</v>
      </c>
      <c r="G199" s="42">
        <v>0</v>
      </c>
      <c r="H199" s="70"/>
    </row>
    <row r="200" spans="1:8" x14ac:dyDescent="0.25">
      <c r="A200" s="54" t="s">
        <v>167</v>
      </c>
      <c r="B200" s="54"/>
      <c r="C200" s="54"/>
      <c r="D200" s="54"/>
      <c r="E200" s="82"/>
      <c r="F200" s="42">
        <v>0</v>
      </c>
      <c r="G200" s="42">
        <v>0</v>
      </c>
      <c r="H200" s="70"/>
    </row>
    <row r="201" spans="1:8" x14ac:dyDescent="0.25">
      <c r="A201" s="54" t="s">
        <v>168</v>
      </c>
      <c r="B201" s="54"/>
      <c r="C201" s="54"/>
      <c r="D201" s="54"/>
      <c r="E201" s="82"/>
      <c r="F201" s="42">
        <v>0</v>
      </c>
      <c r="G201" s="42">
        <v>0</v>
      </c>
      <c r="H201" s="70"/>
    </row>
    <row r="202" spans="1:8" x14ac:dyDescent="0.25">
      <c r="A202" s="54" t="s">
        <v>169</v>
      </c>
      <c r="B202" s="54"/>
      <c r="C202" s="54"/>
      <c r="D202" s="54"/>
      <c r="E202" s="82"/>
      <c r="F202" s="42">
        <v>0</v>
      </c>
      <c r="G202" s="42">
        <v>0</v>
      </c>
      <c r="H202" s="70"/>
    </row>
    <row r="203" spans="1:8" x14ac:dyDescent="0.25">
      <c r="A203" s="54" t="s">
        <v>170</v>
      </c>
      <c r="B203" s="54"/>
      <c r="C203" s="54"/>
      <c r="D203" s="54"/>
      <c r="E203" s="82"/>
      <c r="F203" s="42">
        <v>0</v>
      </c>
      <c r="G203" s="42">
        <v>0</v>
      </c>
      <c r="H203" s="70"/>
    </row>
    <row r="204" spans="1:8" x14ac:dyDescent="0.25">
      <c r="A204" s="103" t="s">
        <v>550</v>
      </c>
      <c r="B204" s="54"/>
      <c r="C204" s="54"/>
      <c r="D204" s="54"/>
      <c r="E204" s="82"/>
      <c r="F204" s="42">
        <v>0</v>
      </c>
      <c r="G204" s="42">
        <v>0</v>
      </c>
      <c r="H204" s="70"/>
    </row>
    <row r="205" spans="1:8" x14ac:dyDescent="0.25">
      <c r="A205" s="104" t="s">
        <v>551</v>
      </c>
      <c r="B205" s="54"/>
      <c r="C205" s="54"/>
      <c r="D205" s="54"/>
      <c r="E205" s="82"/>
      <c r="F205" s="42"/>
      <c r="G205" s="42"/>
      <c r="H205" s="70"/>
    </row>
    <row r="206" spans="1:8" x14ac:dyDescent="0.25">
      <c r="A206" s="52" t="s">
        <v>26</v>
      </c>
      <c r="B206" s="52"/>
      <c r="C206" s="52"/>
      <c r="D206" s="52"/>
      <c r="E206" s="82"/>
      <c r="F206" s="36">
        <f>SUM(F191:F205)</f>
        <v>9542638817.5799999</v>
      </c>
      <c r="G206" s="36">
        <f>SUM(G191:G205)</f>
        <v>93.864597134858684</v>
      </c>
      <c r="H206" s="70"/>
    </row>
    <row r="207" spans="1:8" x14ac:dyDescent="0.25">
      <c r="A207" s="52"/>
      <c r="B207" s="52"/>
      <c r="C207" s="52"/>
      <c r="D207" s="52"/>
      <c r="E207" s="82"/>
      <c r="F207" s="42"/>
      <c r="G207" s="36"/>
      <c r="H207" s="70"/>
    </row>
    <row r="208" spans="1:8" x14ac:dyDescent="0.25">
      <c r="A208" s="54" t="s">
        <v>171</v>
      </c>
      <c r="B208" s="54"/>
      <c r="C208" s="54"/>
      <c r="D208" s="54"/>
      <c r="E208" s="82"/>
      <c r="F208" s="42">
        <v>0</v>
      </c>
      <c r="G208" s="42">
        <v>0</v>
      </c>
      <c r="H208" s="70"/>
    </row>
    <row r="209" spans="1:8" x14ac:dyDescent="0.25">
      <c r="A209" s="54" t="s">
        <v>29</v>
      </c>
      <c r="B209" s="54"/>
      <c r="C209" s="54"/>
      <c r="D209" s="54"/>
      <c r="E209" s="82"/>
      <c r="F209" s="42">
        <v>0</v>
      </c>
      <c r="G209" s="42">
        <v>0</v>
      </c>
      <c r="H209" s="70"/>
    </row>
    <row r="210" spans="1:8" x14ac:dyDescent="0.25">
      <c r="A210" s="54" t="s">
        <v>172</v>
      </c>
      <c r="B210" s="54"/>
      <c r="C210" s="54"/>
      <c r="D210" s="54"/>
      <c r="E210" s="82"/>
      <c r="F210" s="42">
        <v>0</v>
      </c>
      <c r="G210" s="42">
        <v>0</v>
      </c>
      <c r="H210" s="70"/>
    </row>
    <row r="211" spans="1:8" x14ac:dyDescent="0.25">
      <c r="A211" s="54" t="s">
        <v>173</v>
      </c>
      <c r="B211" s="54"/>
      <c r="C211" s="54"/>
      <c r="D211" s="54"/>
      <c r="E211" s="82"/>
      <c r="F211" s="42">
        <v>294335988.79000002</v>
      </c>
      <c r="G211" s="42">
        <v>2.89518754070061</v>
      </c>
      <c r="H211" s="70"/>
    </row>
    <row r="212" spans="1:8" x14ac:dyDescent="0.25">
      <c r="A212" s="54" t="s">
        <v>174</v>
      </c>
      <c r="B212" s="54"/>
      <c r="C212" s="54"/>
      <c r="D212" s="54"/>
      <c r="E212" s="82"/>
      <c r="F212" s="42">
        <v>329412850.81</v>
      </c>
      <c r="G212" s="42">
        <v>3.240215324440757</v>
      </c>
      <c r="H212" s="70"/>
    </row>
    <row r="213" spans="1:8" x14ac:dyDescent="0.25">
      <c r="A213" s="54" t="s">
        <v>175</v>
      </c>
      <c r="B213" s="54"/>
      <c r="C213" s="54"/>
      <c r="D213" s="54"/>
      <c r="E213" s="82"/>
      <c r="F213" s="42">
        <v>0</v>
      </c>
      <c r="G213" s="42">
        <v>0</v>
      </c>
      <c r="H213" s="70"/>
    </row>
    <row r="214" spans="1:8" x14ac:dyDescent="0.25">
      <c r="A214" s="54" t="s">
        <v>176</v>
      </c>
      <c r="B214" s="54"/>
      <c r="C214" s="54"/>
      <c r="D214" s="54"/>
      <c r="E214" s="82"/>
      <c r="F214" s="42">
        <v>0</v>
      </c>
      <c r="G214" s="42">
        <v>0</v>
      </c>
      <c r="H214" s="54"/>
    </row>
    <row r="215" spans="1:8" x14ac:dyDescent="0.25">
      <c r="A215" s="52" t="s">
        <v>27</v>
      </c>
      <c r="B215" s="54"/>
      <c r="C215" s="54"/>
      <c r="D215" s="54"/>
      <c r="E215" s="82"/>
      <c r="F215" s="56">
        <f>SUM(F206:F214)</f>
        <v>10166387657.18</v>
      </c>
      <c r="G215" s="56">
        <f>SUM(G206:G214)</f>
        <v>100.00000000000004</v>
      </c>
      <c r="H215" s="54"/>
    </row>
    <row r="216" spans="1:8" x14ac:dyDescent="0.25">
      <c r="A216" s="54"/>
      <c r="B216" s="54"/>
      <c r="C216" s="54"/>
      <c r="D216" s="54"/>
      <c r="E216" s="82"/>
      <c r="F216" s="82"/>
      <c r="G216" s="82"/>
      <c r="H216" s="54"/>
    </row>
    <row r="217" spans="1:8" x14ac:dyDescent="0.25">
      <c r="A217" s="52" t="s">
        <v>135</v>
      </c>
      <c r="B217" s="116">
        <v>797107626.37969995</v>
      </c>
      <c r="C217" s="117"/>
      <c r="D217" s="117"/>
      <c r="E217" s="117"/>
      <c r="F217" s="117"/>
      <c r="G217" s="117"/>
      <c r="H217" s="118"/>
    </row>
    <row r="218" spans="1:8" x14ac:dyDescent="0.25">
      <c r="A218" s="52" t="s">
        <v>136</v>
      </c>
      <c r="B218" s="116">
        <v>12.754099999999999</v>
      </c>
      <c r="C218" s="117"/>
      <c r="D218" s="117"/>
      <c r="E218" s="117"/>
      <c r="F218" s="117"/>
      <c r="G218" s="117"/>
      <c r="H218" s="118"/>
    </row>
    <row r="219" spans="1:8" x14ac:dyDescent="0.25">
      <c r="A219" s="83"/>
      <c r="B219" s="83"/>
      <c r="C219" s="83"/>
      <c r="D219" s="83"/>
      <c r="E219" s="84"/>
      <c r="F219" s="85"/>
      <c r="G219" s="86"/>
      <c r="H219" s="87"/>
    </row>
    <row r="220" spans="1:8" x14ac:dyDescent="0.25">
      <c r="A220" s="83" t="s">
        <v>700</v>
      </c>
      <c r="B220" s="83"/>
      <c r="C220" s="83"/>
      <c r="D220" s="83"/>
      <c r="E220" s="84"/>
      <c r="F220" s="85"/>
      <c r="G220" s="86"/>
      <c r="H220" s="87"/>
    </row>
    <row r="221" spans="1:8" x14ac:dyDescent="0.25">
      <c r="A221" s="83"/>
      <c r="B221" s="83"/>
      <c r="C221" s="83"/>
      <c r="D221" s="83"/>
      <c r="E221" s="84"/>
      <c r="F221" s="85"/>
      <c r="G221" s="86"/>
      <c r="H221" s="87"/>
    </row>
    <row r="222" spans="1:8" x14ac:dyDescent="0.25">
      <c r="A222" s="83" t="s">
        <v>137</v>
      </c>
    </row>
    <row r="223" spans="1:8" x14ac:dyDescent="0.25">
      <c r="A223" s="105" t="s">
        <v>553</v>
      </c>
      <c r="F223" s="25" t="s">
        <v>30</v>
      </c>
    </row>
    <row r="225" spans="1:6" x14ac:dyDescent="0.25">
      <c r="A225" s="106" t="s">
        <v>552</v>
      </c>
      <c r="F225" s="25" t="s">
        <v>30</v>
      </c>
    </row>
    <row r="226" spans="1:6" x14ac:dyDescent="0.25">
      <c r="A226" s="83"/>
      <c r="F226" s="25"/>
    </row>
    <row r="227" spans="1:6" x14ac:dyDescent="0.25">
      <c r="A227" s="65" t="s">
        <v>138</v>
      </c>
      <c r="F227" s="64">
        <v>12.6227</v>
      </c>
    </row>
    <row r="228" spans="1:6" x14ac:dyDescent="0.25">
      <c r="A228" s="65" t="s">
        <v>139</v>
      </c>
      <c r="F228" s="64">
        <v>12.754099999999999</v>
      </c>
    </row>
    <row r="229" spans="1:6" x14ac:dyDescent="0.25">
      <c r="F229" s="64"/>
    </row>
    <row r="230" spans="1:6" x14ac:dyDescent="0.25">
      <c r="A230" s="65" t="s">
        <v>140</v>
      </c>
      <c r="F230" s="25" t="s">
        <v>30</v>
      </c>
    </row>
    <row r="231" spans="1:6" x14ac:dyDescent="0.25">
      <c r="F231" s="25"/>
    </row>
    <row r="232" spans="1:6" x14ac:dyDescent="0.25">
      <c r="A232" s="65" t="s">
        <v>141</v>
      </c>
      <c r="F232" s="25"/>
    </row>
    <row r="233" spans="1:6" x14ac:dyDescent="0.25">
      <c r="A233" s="65" t="s">
        <v>177</v>
      </c>
      <c r="F233" s="25">
        <v>3953295776.9099998</v>
      </c>
    </row>
    <row r="234" spans="1:6" x14ac:dyDescent="0.25">
      <c r="A234" s="65" t="s">
        <v>178</v>
      </c>
      <c r="F234" s="25">
        <v>38.89</v>
      </c>
    </row>
  </sheetData>
  <mergeCells count="6">
    <mergeCell ref="A4:H4"/>
    <mergeCell ref="B188:H188"/>
    <mergeCell ref="B217:H217"/>
    <mergeCell ref="B218:H218"/>
    <mergeCell ref="B186:H186"/>
    <mergeCell ref="B187:H187"/>
  </mergeCells>
  <pageMargins left="0.25" right="0.25" top="0.25" bottom="0.2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421"/>
  <sheetViews>
    <sheetView showGridLines="0" workbookViewId="0"/>
  </sheetViews>
  <sheetFormatPr defaultColWidth="9.140625" defaultRowHeight="15" x14ac:dyDescent="0.25"/>
  <cols>
    <col min="1" max="1" width="46.28515625" style="62" customWidth="1"/>
    <col min="2" max="2" width="16" style="62" customWidth="1"/>
    <col min="3" max="3" width="9.7109375" style="62" customWidth="1"/>
    <col min="4" max="4" width="56.85546875" style="62" bestFit="1" customWidth="1"/>
    <col min="5" max="5" width="15.42578125" style="63" customWidth="1"/>
    <col min="6" max="6" width="17" style="63" bestFit="1" customWidth="1"/>
    <col min="7" max="7" width="9.7109375" style="25" customWidth="1"/>
    <col min="8" max="8" width="7.28515625" style="66" customWidth="1"/>
    <col min="9" max="16384" width="9.140625" style="27"/>
  </cols>
  <sheetData>
    <row r="1" spans="1:8" s="28" customFormat="1" x14ac:dyDescent="0.25">
      <c r="A1" s="1" t="s">
        <v>872</v>
      </c>
      <c r="B1" s="1"/>
      <c r="C1" s="1"/>
      <c r="D1" s="1"/>
      <c r="E1" s="25"/>
      <c r="F1" s="26"/>
      <c r="G1" s="26"/>
      <c r="H1" s="27"/>
    </row>
    <row r="2" spans="1:8" s="28" customFormat="1" x14ac:dyDescent="0.25">
      <c r="A2" s="1" t="s">
        <v>875</v>
      </c>
      <c r="B2" s="1"/>
      <c r="C2" s="1"/>
      <c r="D2" s="1"/>
      <c r="E2" s="26"/>
      <c r="F2" s="26"/>
      <c r="G2" s="26"/>
      <c r="H2" s="27"/>
    </row>
    <row r="3" spans="1:8" s="28" customFormat="1" x14ac:dyDescent="0.25">
      <c r="A3" s="1" t="s">
        <v>977</v>
      </c>
      <c r="B3" s="1"/>
      <c r="C3" s="1"/>
      <c r="D3" s="1"/>
      <c r="E3" s="25"/>
      <c r="F3" s="25"/>
      <c r="G3" s="26"/>
      <c r="H3" s="27"/>
    </row>
    <row r="4" spans="1:8" s="30" customFormat="1" x14ac:dyDescent="0.25">
      <c r="A4" s="111"/>
      <c r="B4" s="111"/>
      <c r="C4" s="111"/>
      <c r="D4" s="111"/>
      <c r="E4" s="111"/>
      <c r="F4" s="111"/>
      <c r="G4" s="111"/>
      <c r="H4" s="29"/>
    </row>
    <row r="5" spans="1:8" s="28" customFormat="1" ht="30" x14ac:dyDescent="0.25">
      <c r="A5" s="31" t="s">
        <v>81</v>
      </c>
      <c r="B5" s="31" t="s">
        <v>82</v>
      </c>
      <c r="C5" s="31" t="s">
        <v>83</v>
      </c>
      <c r="D5" s="31" t="s">
        <v>84</v>
      </c>
      <c r="E5" s="32" t="s">
        <v>0</v>
      </c>
      <c r="F5" s="32" t="s">
        <v>85</v>
      </c>
      <c r="G5" s="32" t="s">
        <v>1</v>
      </c>
      <c r="H5" s="31" t="s">
        <v>31</v>
      </c>
    </row>
    <row r="6" spans="1:8" s="28" customFormat="1" x14ac:dyDescent="0.25">
      <c r="A6" s="33" t="s">
        <v>142</v>
      </c>
      <c r="B6" s="33"/>
      <c r="C6" s="33"/>
      <c r="D6" s="75"/>
      <c r="E6" s="34"/>
      <c r="F6" s="35"/>
      <c r="G6" s="36"/>
      <c r="H6" s="37"/>
    </row>
    <row r="7" spans="1:8" s="28" customFormat="1" x14ac:dyDescent="0.25">
      <c r="A7" s="38" t="s">
        <v>159</v>
      </c>
      <c r="B7" s="38"/>
      <c r="C7" s="38"/>
      <c r="D7" s="69"/>
      <c r="E7" s="39"/>
      <c r="F7" s="35"/>
      <c r="G7" s="36"/>
      <c r="H7" s="37"/>
    </row>
    <row r="8" spans="1:8" s="28" customFormat="1" x14ac:dyDescent="0.25">
      <c r="A8" s="40" t="s">
        <v>918</v>
      </c>
      <c r="B8" s="40" t="s">
        <v>919</v>
      </c>
      <c r="C8" s="40"/>
      <c r="D8" s="70"/>
      <c r="E8" s="41">
        <v>48000000</v>
      </c>
      <c r="F8" s="42">
        <v>4557172800</v>
      </c>
      <c r="G8" s="42">
        <v>30.993412196866721</v>
      </c>
      <c r="H8" s="37"/>
    </row>
    <row r="9" spans="1:8" s="28" customFormat="1" x14ac:dyDescent="0.25">
      <c r="A9" s="40" t="s">
        <v>694</v>
      </c>
      <c r="B9" s="40" t="s">
        <v>695</v>
      </c>
      <c r="C9" s="40"/>
      <c r="D9" s="70"/>
      <c r="E9" s="41">
        <v>18800000</v>
      </c>
      <c r="F9" s="42">
        <v>1885491480</v>
      </c>
      <c r="G9" s="42">
        <v>12.823260648207214</v>
      </c>
      <c r="H9" s="37"/>
    </row>
    <row r="10" spans="1:8" s="28" customFormat="1" x14ac:dyDescent="0.25">
      <c r="A10" s="40" t="s">
        <v>313</v>
      </c>
      <c r="B10" s="40" t="s">
        <v>314</v>
      </c>
      <c r="C10" s="40"/>
      <c r="D10" s="70"/>
      <c r="E10" s="41">
        <v>12500000</v>
      </c>
      <c r="F10" s="42">
        <v>1262493750</v>
      </c>
      <c r="G10" s="42">
        <v>8.5862421520899979</v>
      </c>
      <c r="H10" s="37"/>
    </row>
    <row r="11" spans="1:8" s="28" customFormat="1" x14ac:dyDescent="0.25">
      <c r="A11" s="40" t="s">
        <v>961</v>
      </c>
      <c r="B11" s="40" t="s">
        <v>962</v>
      </c>
      <c r="C11" s="40"/>
      <c r="D11" s="70"/>
      <c r="E11" s="41">
        <v>10000000</v>
      </c>
      <c r="F11" s="42">
        <v>991998000</v>
      </c>
      <c r="G11" s="42">
        <v>6.7465958088022013</v>
      </c>
      <c r="H11" s="37"/>
    </row>
    <row r="12" spans="1:8" s="28" customFormat="1" x14ac:dyDescent="0.25">
      <c r="A12" s="40" t="s">
        <v>840</v>
      </c>
      <c r="B12" s="40" t="s">
        <v>841</v>
      </c>
      <c r="C12" s="40"/>
      <c r="D12" s="70"/>
      <c r="E12" s="41">
        <v>7500000</v>
      </c>
      <c r="F12" s="42">
        <v>736469250</v>
      </c>
      <c r="G12" s="42">
        <v>5.0087402952039231</v>
      </c>
      <c r="H12" s="37"/>
    </row>
    <row r="13" spans="1:8" s="28" customFormat="1" x14ac:dyDescent="0.25">
      <c r="A13" s="40" t="s">
        <v>920</v>
      </c>
      <c r="B13" s="40" t="s">
        <v>921</v>
      </c>
      <c r="C13" s="40"/>
      <c r="D13" s="70"/>
      <c r="E13" s="41">
        <v>7000000</v>
      </c>
      <c r="F13" s="42">
        <v>715627500</v>
      </c>
      <c r="G13" s="42">
        <v>4.8669951876552142</v>
      </c>
      <c r="H13" s="37"/>
    </row>
    <row r="14" spans="1:8" s="28" customFormat="1" x14ac:dyDescent="0.25">
      <c r="A14" s="40" t="s">
        <v>922</v>
      </c>
      <c r="B14" s="40" t="s">
        <v>923</v>
      </c>
      <c r="C14" s="40"/>
      <c r="D14" s="70"/>
      <c r="E14" s="41">
        <v>5000000</v>
      </c>
      <c r="F14" s="42">
        <v>492897000</v>
      </c>
      <c r="G14" s="42">
        <v>3.3522011479571319</v>
      </c>
      <c r="H14" s="37"/>
    </row>
    <row r="15" spans="1:8" s="28" customFormat="1" x14ac:dyDescent="0.25">
      <c r="A15" s="40" t="s">
        <v>971</v>
      </c>
      <c r="B15" s="40" t="s">
        <v>972</v>
      </c>
      <c r="C15" s="40"/>
      <c r="D15" s="70"/>
      <c r="E15" s="41">
        <v>3500000</v>
      </c>
      <c r="F15" s="42">
        <v>343148750</v>
      </c>
      <c r="G15" s="42">
        <v>2.3337606714385659</v>
      </c>
      <c r="H15" s="37"/>
    </row>
    <row r="16" spans="1:8" s="28" customFormat="1" x14ac:dyDescent="0.25">
      <c r="A16" s="40" t="s">
        <v>239</v>
      </c>
      <c r="B16" s="40" t="s">
        <v>58</v>
      </c>
      <c r="C16" s="40"/>
      <c r="D16" s="70"/>
      <c r="E16" s="41">
        <v>4700</v>
      </c>
      <c r="F16" s="42">
        <v>499153.63</v>
      </c>
      <c r="G16" s="42" t="s">
        <v>671</v>
      </c>
      <c r="H16" s="37"/>
    </row>
    <row r="17" spans="1:8" s="28" customFormat="1" x14ac:dyDescent="0.25">
      <c r="A17" s="43"/>
      <c r="B17" s="43"/>
      <c r="C17" s="43"/>
      <c r="D17" s="72"/>
      <c r="E17" s="41"/>
      <c r="F17" s="42"/>
      <c r="G17" s="42"/>
      <c r="H17" s="37"/>
    </row>
    <row r="18" spans="1:8" s="28" customFormat="1" x14ac:dyDescent="0.25">
      <c r="A18" s="44" t="s">
        <v>160</v>
      </c>
      <c r="B18" s="44"/>
      <c r="C18" s="44"/>
      <c r="D18" s="52"/>
      <c r="E18" s="41"/>
      <c r="F18" s="35"/>
      <c r="G18" s="36"/>
      <c r="H18" s="37"/>
    </row>
    <row r="19" spans="1:8" s="28" customFormat="1" x14ac:dyDescent="0.25">
      <c r="A19" s="40" t="s">
        <v>973</v>
      </c>
      <c r="B19" s="40" t="s">
        <v>974</v>
      </c>
      <c r="C19" s="40"/>
      <c r="D19" s="70"/>
      <c r="E19" s="41">
        <v>2500000</v>
      </c>
      <c r="F19" s="42">
        <v>249410750</v>
      </c>
      <c r="G19" s="42">
        <v>1.6962468882197479</v>
      </c>
      <c r="H19" s="37"/>
    </row>
    <row r="20" spans="1:8" s="28" customFormat="1" x14ac:dyDescent="0.25">
      <c r="A20" s="40" t="s">
        <v>603</v>
      </c>
      <c r="B20" s="40" t="s">
        <v>604</v>
      </c>
      <c r="C20" s="40"/>
      <c r="D20" s="70"/>
      <c r="E20" s="41">
        <v>1500000</v>
      </c>
      <c r="F20" s="42">
        <v>153235950</v>
      </c>
      <c r="G20" s="42">
        <v>1.0421603854320509</v>
      </c>
      <c r="H20" s="37"/>
    </row>
    <row r="21" spans="1:8" s="28" customFormat="1" x14ac:dyDescent="0.25">
      <c r="A21" s="40" t="s">
        <v>581</v>
      </c>
      <c r="B21" s="40" t="s">
        <v>582</v>
      </c>
      <c r="C21" s="40"/>
      <c r="D21" s="70"/>
      <c r="E21" s="41">
        <v>1200000</v>
      </c>
      <c r="F21" s="42">
        <v>122680680</v>
      </c>
      <c r="G21" s="42">
        <v>0.83435345787895143</v>
      </c>
      <c r="H21" s="37"/>
    </row>
    <row r="22" spans="1:8" s="28" customFormat="1" x14ac:dyDescent="0.25">
      <c r="A22" s="40" t="s">
        <v>579</v>
      </c>
      <c r="B22" s="40" t="s">
        <v>580</v>
      </c>
      <c r="C22" s="40"/>
      <c r="D22" s="70"/>
      <c r="E22" s="41">
        <v>1200000</v>
      </c>
      <c r="F22" s="42">
        <v>121707480</v>
      </c>
      <c r="G22" s="42">
        <v>0.82773470759807766</v>
      </c>
      <c r="H22" s="37"/>
    </row>
    <row r="23" spans="1:8" s="28" customFormat="1" x14ac:dyDescent="0.25">
      <c r="A23" s="40" t="s">
        <v>611</v>
      </c>
      <c r="B23" s="40" t="s">
        <v>612</v>
      </c>
      <c r="C23" s="40"/>
      <c r="D23" s="70"/>
      <c r="E23" s="41">
        <v>1085800</v>
      </c>
      <c r="F23" s="42">
        <v>107798658.31999999</v>
      </c>
      <c r="G23" s="42">
        <v>0.7331405672352288</v>
      </c>
      <c r="H23" s="37"/>
    </row>
    <row r="24" spans="1:8" s="28" customFormat="1" x14ac:dyDescent="0.25">
      <c r="A24" s="40" t="s">
        <v>824</v>
      </c>
      <c r="B24" s="40" t="s">
        <v>825</v>
      </c>
      <c r="C24" s="40"/>
      <c r="D24" s="70"/>
      <c r="E24" s="41">
        <v>1000000</v>
      </c>
      <c r="F24" s="42">
        <v>103007800</v>
      </c>
      <c r="G24" s="42">
        <v>0.70055785571536988</v>
      </c>
      <c r="H24" s="37"/>
    </row>
    <row r="25" spans="1:8" s="28" customFormat="1" x14ac:dyDescent="0.25">
      <c r="A25" s="40" t="s">
        <v>792</v>
      </c>
      <c r="B25" s="40" t="s">
        <v>793</v>
      </c>
      <c r="C25" s="40"/>
      <c r="D25" s="70"/>
      <c r="E25" s="41">
        <v>1000000</v>
      </c>
      <c r="F25" s="42">
        <v>102394800</v>
      </c>
      <c r="G25" s="42">
        <v>0.69638883195645529</v>
      </c>
      <c r="H25" s="37"/>
    </row>
    <row r="26" spans="1:8" s="28" customFormat="1" x14ac:dyDescent="0.25">
      <c r="A26" s="40" t="s">
        <v>826</v>
      </c>
      <c r="B26" s="40" t="s">
        <v>827</v>
      </c>
      <c r="C26" s="40"/>
      <c r="D26" s="70"/>
      <c r="E26" s="41">
        <v>1000000</v>
      </c>
      <c r="F26" s="42">
        <v>100887300</v>
      </c>
      <c r="G26" s="42">
        <v>0.68613629799794995</v>
      </c>
      <c r="H26" s="37"/>
    </row>
    <row r="27" spans="1:8" s="28" customFormat="1" x14ac:dyDescent="0.25">
      <c r="A27" s="40" t="s">
        <v>794</v>
      </c>
      <c r="B27" s="40" t="s">
        <v>795</v>
      </c>
      <c r="C27" s="40"/>
      <c r="D27" s="70"/>
      <c r="E27" s="41">
        <v>1000000</v>
      </c>
      <c r="F27" s="42">
        <v>100612100</v>
      </c>
      <c r="G27" s="42">
        <v>0.68426465796784663</v>
      </c>
      <c r="H27" s="37"/>
    </row>
    <row r="28" spans="1:8" s="28" customFormat="1" x14ac:dyDescent="0.25">
      <c r="A28" s="40" t="s">
        <v>902</v>
      </c>
      <c r="B28" s="40" t="s">
        <v>903</v>
      </c>
      <c r="C28" s="40"/>
      <c r="D28" s="70"/>
      <c r="E28" s="41">
        <v>1000000</v>
      </c>
      <c r="F28" s="42">
        <v>99450700</v>
      </c>
      <c r="G28" s="42">
        <v>0.67636595618382811</v>
      </c>
      <c r="H28" s="37"/>
    </row>
    <row r="29" spans="1:8" s="28" customFormat="1" x14ac:dyDescent="0.25">
      <c r="A29" s="40" t="s">
        <v>609</v>
      </c>
      <c r="B29" s="40" t="s">
        <v>610</v>
      </c>
      <c r="C29" s="40"/>
      <c r="D29" s="70"/>
      <c r="E29" s="41">
        <v>600000</v>
      </c>
      <c r="F29" s="42">
        <v>61455120</v>
      </c>
      <c r="G29" s="42">
        <v>0.41795734973400789</v>
      </c>
      <c r="H29" s="37"/>
    </row>
    <row r="30" spans="1:8" s="28" customFormat="1" x14ac:dyDescent="0.25">
      <c r="A30" s="40" t="s">
        <v>661</v>
      </c>
      <c r="B30" s="40" t="s">
        <v>662</v>
      </c>
      <c r="C30" s="40"/>
      <c r="D30" s="70"/>
      <c r="E30" s="41">
        <v>520000</v>
      </c>
      <c r="F30" s="42">
        <v>53140828</v>
      </c>
      <c r="G30" s="42">
        <v>0.36141170391581301</v>
      </c>
      <c r="H30" s="37"/>
    </row>
    <row r="31" spans="1:8" s="28" customFormat="1" x14ac:dyDescent="0.25">
      <c r="A31" s="40" t="s">
        <v>828</v>
      </c>
      <c r="B31" s="40" t="s">
        <v>829</v>
      </c>
      <c r="C31" s="40"/>
      <c r="D31" s="70"/>
      <c r="E31" s="41">
        <v>500000</v>
      </c>
      <c r="F31" s="42">
        <v>51893350</v>
      </c>
      <c r="G31" s="42">
        <v>0.35292758414301817</v>
      </c>
      <c r="H31" s="37"/>
    </row>
    <row r="32" spans="1:8" s="28" customFormat="1" x14ac:dyDescent="0.25">
      <c r="A32" s="40" t="s">
        <v>725</v>
      </c>
      <c r="B32" s="40" t="s">
        <v>726</v>
      </c>
      <c r="C32" s="40"/>
      <c r="D32" s="70"/>
      <c r="E32" s="41">
        <v>500000</v>
      </c>
      <c r="F32" s="42">
        <v>51833300</v>
      </c>
      <c r="G32" s="42">
        <v>0.35251918303906576</v>
      </c>
      <c r="H32" s="37"/>
    </row>
    <row r="33" spans="1:8" s="28" customFormat="1" x14ac:dyDescent="0.25">
      <c r="A33" s="40" t="s">
        <v>525</v>
      </c>
      <c r="B33" s="40" t="s">
        <v>526</v>
      </c>
      <c r="C33" s="40"/>
      <c r="D33" s="70"/>
      <c r="E33" s="41">
        <v>500000</v>
      </c>
      <c r="F33" s="42">
        <v>51804700</v>
      </c>
      <c r="G33" s="42">
        <v>0.3523246739371001</v>
      </c>
      <c r="H33" s="37"/>
    </row>
    <row r="34" spans="1:8" s="28" customFormat="1" x14ac:dyDescent="0.25">
      <c r="A34" s="40" t="s">
        <v>796</v>
      </c>
      <c r="B34" s="40" t="s">
        <v>797</v>
      </c>
      <c r="C34" s="40"/>
      <c r="D34" s="70"/>
      <c r="E34" s="41">
        <v>500000</v>
      </c>
      <c r="F34" s="42">
        <v>51134150</v>
      </c>
      <c r="G34" s="42">
        <v>0.3477642516181112</v>
      </c>
      <c r="H34" s="37"/>
    </row>
    <row r="35" spans="1:8" s="28" customFormat="1" x14ac:dyDescent="0.25">
      <c r="A35" s="40" t="s">
        <v>663</v>
      </c>
      <c r="B35" s="40" t="s">
        <v>664</v>
      </c>
      <c r="C35" s="40"/>
      <c r="D35" s="70"/>
      <c r="E35" s="41">
        <v>500000</v>
      </c>
      <c r="F35" s="42">
        <v>51067300</v>
      </c>
      <c r="G35" s="42">
        <v>0.34730960359481033</v>
      </c>
      <c r="H35" s="37"/>
    </row>
    <row r="36" spans="1:8" s="28" customFormat="1" x14ac:dyDescent="0.25">
      <c r="A36" s="40" t="s">
        <v>665</v>
      </c>
      <c r="B36" s="40" t="s">
        <v>666</v>
      </c>
      <c r="C36" s="40"/>
      <c r="D36" s="70"/>
      <c r="E36" s="41">
        <v>500000</v>
      </c>
      <c r="F36" s="42">
        <v>50962800</v>
      </c>
      <c r="G36" s="42">
        <v>0.34659889726070503</v>
      </c>
      <c r="H36" s="37"/>
    </row>
    <row r="37" spans="1:8" s="28" customFormat="1" x14ac:dyDescent="0.25">
      <c r="A37" s="40" t="s">
        <v>798</v>
      </c>
      <c r="B37" s="40" t="s">
        <v>799</v>
      </c>
      <c r="C37" s="40"/>
      <c r="D37" s="70"/>
      <c r="E37" s="41">
        <v>500000</v>
      </c>
      <c r="F37" s="42">
        <v>50755550</v>
      </c>
      <c r="G37" s="42">
        <v>0.34518938637320901</v>
      </c>
      <c r="H37" s="37"/>
    </row>
    <row r="38" spans="1:8" s="28" customFormat="1" x14ac:dyDescent="0.25">
      <c r="A38" s="40" t="s">
        <v>830</v>
      </c>
      <c r="B38" s="40" t="s">
        <v>831</v>
      </c>
      <c r="C38" s="40"/>
      <c r="D38" s="70"/>
      <c r="E38" s="41">
        <v>500000</v>
      </c>
      <c r="F38" s="42">
        <v>50377350</v>
      </c>
      <c r="G38" s="42">
        <v>0.3426172415353273</v>
      </c>
      <c r="H38" s="37"/>
    </row>
    <row r="39" spans="1:8" s="28" customFormat="1" x14ac:dyDescent="0.25">
      <c r="A39" s="40" t="s">
        <v>800</v>
      </c>
      <c r="B39" s="40" t="s">
        <v>801</v>
      </c>
      <c r="C39" s="40"/>
      <c r="D39" s="70"/>
      <c r="E39" s="41">
        <v>500000</v>
      </c>
      <c r="F39" s="42">
        <v>50362800</v>
      </c>
      <c r="G39" s="42">
        <v>0.34251828672995666</v>
      </c>
      <c r="H39" s="37"/>
    </row>
    <row r="40" spans="1:8" s="28" customFormat="1" x14ac:dyDescent="0.25">
      <c r="A40" s="40" t="s">
        <v>912</v>
      </c>
      <c r="B40" s="40" t="s">
        <v>913</v>
      </c>
      <c r="C40" s="40"/>
      <c r="D40" s="70"/>
      <c r="E40" s="41">
        <v>500000</v>
      </c>
      <c r="F40" s="42">
        <v>50296300</v>
      </c>
      <c r="G40" s="42">
        <v>0.34206601906279865</v>
      </c>
      <c r="H40" s="37"/>
    </row>
    <row r="41" spans="1:8" s="28" customFormat="1" x14ac:dyDescent="0.25">
      <c r="A41" s="40" t="s">
        <v>900</v>
      </c>
      <c r="B41" s="40" t="s">
        <v>901</v>
      </c>
      <c r="C41" s="40"/>
      <c r="D41" s="70"/>
      <c r="E41" s="41">
        <v>500000</v>
      </c>
      <c r="F41" s="42">
        <v>50104350</v>
      </c>
      <c r="G41" s="42">
        <v>0.34076056374383679</v>
      </c>
      <c r="H41" s="37"/>
    </row>
    <row r="42" spans="1:8" s="28" customFormat="1" x14ac:dyDescent="0.25">
      <c r="A42" s="40" t="s">
        <v>802</v>
      </c>
      <c r="B42" s="40" t="s">
        <v>803</v>
      </c>
      <c r="C42" s="40"/>
      <c r="D42" s="70"/>
      <c r="E42" s="41">
        <v>500000</v>
      </c>
      <c r="F42" s="42">
        <v>50075200</v>
      </c>
      <c r="G42" s="42">
        <v>0.34056231408221788</v>
      </c>
      <c r="H42" s="37"/>
    </row>
    <row r="43" spans="1:8" s="28" customFormat="1" x14ac:dyDescent="0.25">
      <c r="A43" s="40" t="s">
        <v>727</v>
      </c>
      <c r="B43" s="40" t="s">
        <v>728</v>
      </c>
      <c r="C43" s="40"/>
      <c r="D43" s="70"/>
      <c r="E43" s="41">
        <v>500000</v>
      </c>
      <c r="F43" s="42">
        <v>49995850</v>
      </c>
      <c r="G43" s="42">
        <v>0.34002265333952642</v>
      </c>
      <c r="H43" s="37"/>
    </row>
    <row r="44" spans="1:8" s="28" customFormat="1" x14ac:dyDescent="0.25">
      <c r="A44" s="40" t="s">
        <v>898</v>
      </c>
      <c r="B44" s="40" t="s">
        <v>899</v>
      </c>
      <c r="C44" s="40"/>
      <c r="D44" s="70"/>
      <c r="E44" s="41">
        <v>500000</v>
      </c>
      <c r="F44" s="42">
        <v>49640500</v>
      </c>
      <c r="G44" s="42">
        <v>0.33760591175269072</v>
      </c>
      <c r="H44" s="37"/>
    </row>
    <row r="45" spans="1:8" s="28" customFormat="1" x14ac:dyDescent="0.25">
      <c r="A45" s="40" t="s">
        <v>804</v>
      </c>
      <c r="B45" s="40" t="s">
        <v>805</v>
      </c>
      <c r="C45" s="40"/>
      <c r="D45" s="70"/>
      <c r="E45" s="41">
        <v>450000</v>
      </c>
      <c r="F45" s="42">
        <v>44799390</v>
      </c>
      <c r="G45" s="42">
        <v>0.30468143767517197</v>
      </c>
      <c r="H45" s="37"/>
    </row>
    <row r="46" spans="1:8" s="28" customFormat="1" x14ac:dyDescent="0.25">
      <c r="A46" s="40" t="s">
        <v>806</v>
      </c>
      <c r="B46" s="40" t="s">
        <v>807</v>
      </c>
      <c r="C46" s="40"/>
      <c r="D46" s="70"/>
      <c r="E46" s="41">
        <v>400000</v>
      </c>
      <c r="F46" s="42">
        <v>40199480</v>
      </c>
      <c r="G46" s="42">
        <v>0.27339736903101408</v>
      </c>
      <c r="H46" s="37"/>
    </row>
    <row r="47" spans="1:8" s="28" customFormat="1" x14ac:dyDescent="0.25">
      <c r="A47" s="40" t="s">
        <v>577</v>
      </c>
      <c r="B47" s="40" t="s">
        <v>578</v>
      </c>
      <c r="C47" s="40"/>
      <c r="D47" s="70"/>
      <c r="E47" s="41">
        <v>300000</v>
      </c>
      <c r="F47" s="42">
        <v>30526050</v>
      </c>
      <c r="G47" s="42">
        <v>0.20760820182025211</v>
      </c>
      <c r="H47" s="37"/>
    </row>
    <row r="48" spans="1:8" s="28" customFormat="1" x14ac:dyDescent="0.25">
      <c r="A48" s="40" t="s">
        <v>729</v>
      </c>
      <c r="B48" s="40" t="s">
        <v>730</v>
      </c>
      <c r="C48" s="40"/>
      <c r="D48" s="70"/>
      <c r="E48" s="41">
        <v>298000</v>
      </c>
      <c r="F48" s="42">
        <v>30355412.399999999</v>
      </c>
      <c r="G48" s="42">
        <v>0.20644769250774939</v>
      </c>
      <c r="H48" s="37"/>
    </row>
    <row r="49" spans="1:8" s="28" customFormat="1" x14ac:dyDescent="0.25">
      <c r="A49" s="40" t="s">
        <v>575</v>
      </c>
      <c r="B49" s="40" t="s">
        <v>576</v>
      </c>
      <c r="C49" s="40"/>
      <c r="D49" s="70"/>
      <c r="E49" s="41">
        <v>300000</v>
      </c>
      <c r="F49" s="42">
        <v>30325860</v>
      </c>
      <c r="G49" s="42">
        <v>0.2062467061166679</v>
      </c>
      <c r="H49" s="37"/>
    </row>
    <row r="50" spans="1:8" s="28" customFormat="1" x14ac:dyDescent="0.25">
      <c r="A50" s="40" t="s">
        <v>527</v>
      </c>
      <c r="B50" s="40" t="s">
        <v>528</v>
      </c>
      <c r="C50" s="40"/>
      <c r="D50" s="70"/>
      <c r="E50" s="41">
        <v>287700</v>
      </c>
      <c r="F50" s="42">
        <v>28966527.870000001</v>
      </c>
      <c r="G50" s="42">
        <v>0.19700186444256357</v>
      </c>
      <c r="H50" s="37"/>
    </row>
    <row r="51" spans="1:8" s="28" customFormat="1" x14ac:dyDescent="0.25">
      <c r="A51" s="40" t="s">
        <v>667</v>
      </c>
      <c r="B51" s="40" t="s">
        <v>668</v>
      </c>
      <c r="C51" s="40"/>
      <c r="D51" s="70"/>
      <c r="E51" s="41">
        <v>272100</v>
      </c>
      <c r="F51" s="42">
        <v>27619401.66</v>
      </c>
      <c r="G51" s="42">
        <v>0.18784003544460834</v>
      </c>
      <c r="H51" s="37"/>
    </row>
    <row r="52" spans="1:8" s="28" customFormat="1" x14ac:dyDescent="0.25">
      <c r="A52" s="40" t="s">
        <v>696</v>
      </c>
      <c r="B52" s="40" t="s">
        <v>697</v>
      </c>
      <c r="C52" s="40"/>
      <c r="D52" s="70"/>
      <c r="E52" s="41">
        <v>243600</v>
      </c>
      <c r="F52" s="42">
        <v>24804496.920000002</v>
      </c>
      <c r="G52" s="42">
        <v>0.16869581890277915</v>
      </c>
      <c r="H52" s="37"/>
    </row>
    <row r="53" spans="1:8" s="28" customFormat="1" x14ac:dyDescent="0.25">
      <c r="A53" s="40" t="s">
        <v>832</v>
      </c>
      <c r="B53" s="40" t="s">
        <v>833</v>
      </c>
      <c r="C53" s="40"/>
      <c r="D53" s="70"/>
      <c r="E53" s="41">
        <v>220000</v>
      </c>
      <c r="F53" s="42">
        <v>21605584</v>
      </c>
      <c r="G53" s="42">
        <v>0.14693995598894746</v>
      </c>
      <c r="H53" s="37"/>
    </row>
    <row r="54" spans="1:8" s="28" customFormat="1" x14ac:dyDescent="0.25">
      <c r="A54" s="40" t="s">
        <v>731</v>
      </c>
      <c r="B54" s="40" t="s">
        <v>732</v>
      </c>
      <c r="C54" s="40"/>
      <c r="D54" s="70"/>
      <c r="E54" s="41">
        <v>210300</v>
      </c>
      <c r="F54" s="42">
        <v>21290393.460000001</v>
      </c>
      <c r="G54" s="42">
        <v>0.14479633959442037</v>
      </c>
      <c r="H54" s="37"/>
    </row>
    <row r="55" spans="1:8" s="28" customFormat="1" x14ac:dyDescent="0.25">
      <c r="A55" s="40" t="s">
        <v>589</v>
      </c>
      <c r="B55" s="40" t="s">
        <v>590</v>
      </c>
      <c r="C55" s="40"/>
      <c r="D55" s="70"/>
      <c r="E55" s="41">
        <v>200000</v>
      </c>
      <c r="F55" s="42">
        <v>20402360</v>
      </c>
      <c r="G55" s="42">
        <v>0.1387568084468655</v>
      </c>
      <c r="H55" s="37"/>
    </row>
    <row r="56" spans="1:8" s="28" customFormat="1" x14ac:dyDescent="0.25">
      <c r="A56" s="40" t="s">
        <v>529</v>
      </c>
      <c r="B56" s="40" t="s">
        <v>530</v>
      </c>
      <c r="C56" s="40"/>
      <c r="D56" s="70"/>
      <c r="E56" s="41">
        <v>200000</v>
      </c>
      <c r="F56" s="42">
        <v>20379680</v>
      </c>
      <c r="G56" s="42">
        <v>0.13860256136880322</v>
      </c>
      <c r="H56" s="37"/>
    </row>
    <row r="57" spans="1:8" s="28" customFormat="1" x14ac:dyDescent="0.25">
      <c r="A57" s="40" t="s">
        <v>531</v>
      </c>
      <c r="B57" s="40" t="s">
        <v>532</v>
      </c>
      <c r="C57" s="40"/>
      <c r="D57" s="70"/>
      <c r="E57" s="41">
        <v>200000</v>
      </c>
      <c r="F57" s="42">
        <v>20355720</v>
      </c>
      <c r="G57" s="42">
        <v>0.13843960898827534</v>
      </c>
      <c r="H57" s="37"/>
    </row>
    <row r="58" spans="1:8" s="28" customFormat="1" x14ac:dyDescent="0.25">
      <c r="A58" s="40" t="s">
        <v>585</v>
      </c>
      <c r="B58" s="40" t="s">
        <v>586</v>
      </c>
      <c r="C58" s="40"/>
      <c r="D58" s="70"/>
      <c r="E58" s="41">
        <v>200000</v>
      </c>
      <c r="F58" s="42">
        <v>20353760</v>
      </c>
      <c r="G58" s="42">
        <v>0.13842627899387488</v>
      </c>
      <c r="H58" s="37"/>
    </row>
    <row r="59" spans="1:8" s="28" customFormat="1" x14ac:dyDescent="0.25">
      <c r="A59" s="40" t="s">
        <v>583</v>
      </c>
      <c r="B59" s="40" t="s">
        <v>584</v>
      </c>
      <c r="C59" s="40"/>
      <c r="D59" s="70"/>
      <c r="E59" s="41">
        <v>200000</v>
      </c>
      <c r="F59" s="42">
        <v>20353040</v>
      </c>
      <c r="G59" s="42">
        <v>0.13842138226123799</v>
      </c>
      <c r="H59" s="37"/>
    </row>
    <row r="60" spans="1:8" s="28" customFormat="1" x14ac:dyDescent="0.25">
      <c r="A60" s="40" t="s">
        <v>587</v>
      </c>
      <c r="B60" s="40" t="s">
        <v>588</v>
      </c>
      <c r="C60" s="40"/>
      <c r="D60" s="70"/>
      <c r="E60" s="41">
        <v>200000</v>
      </c>
      <c r="F60" s="42">
        <v>20281100</v>
      </c>
      <c r="G60" s="42">
        <v>0.13793211705860126</v>
      </c>
      <c r="H60" s="37"/>
    </row>
    <row r="61" spans="1:8" s="28" customFormat="1" x14ac:dyDescent="0.25">
      <c r="A61" s="40" t="s">
        <v>591</v>
      </c>
      <c r="B61" s="40" t="s">
        <v>592</v>
      </c>
      <c r="C61" s="40"/>
      <c r="D61" s="70"/>
      <c r="E61" s="41">
        <v>200000</v>
      </c>
      <c r="F61" s="42">
        <v>20234040</v>
      </c>
      <c r="G61" s="42">
        <v>0.13761206117263958</v>
      </c>
      <c r="H61" s="37"/>
    </row>
    <row r="62" spans="1:8" s="28" customFormat="1" x14ac:dyDescent="0.25">
      <c r="A62" s="40" t="s">
        <v>761</v>
      </c>
      <c r="B62" s="40" t="s">
        <v>762</v>
      </c>
      <c r="C62" s="40"/>
      <c r="D62" s="70"/>
      <c r="E62" s="41">
        <v>200000</v>
      </c>
      <c r="F62" s="42">
        <v>19737060</v>
      </c>
      <c r="G62" s="42">
        <v>0.13423209147002069</v>
      </c>
      <c r="H62" s="37"/>
    </row>
    <row r="63" spans="1:8" s="28" customFormat="1" x14ac:dyDescent="0.25">
      <c r="A63" s="40" t="s">
        <v>834</v>
      </c>
      <c r="B63" s="40" t="s">
        <v>835</v>
      </c>
      <c r="C63" s="40"/>
      <c r="D63" s="70"/>
      <c r="E63" s="41">
        <v>177600</v>
      </c>
      <c r="F63" s="42">
        <v>17596057.440000001</v>
      </c>
      <c r="G63" s="42">
        <v>0.11967109548219534</v>
      </c>
      <c r="H63" s="37"/>
    </row>
    <row r="64" spans="1:8" s="28" customFormat="1" x14ac:dyDescent="0.25">
      <c r="A64" s="40" t="s">
        <v>593</v>
      </c>
      <c r="B64" s="40" t="s">
        <v>594</v>
      </c>
      <c r="C64" s="40"/>
      <c r="D64" s="70"/>
      <c r="E64" s="41">
        <v>170000</v>
      </c>
      <c r="F64" s="42">
        <v>17228361</v>
      </c>
      <c r="G64" s="42">
        <v>0.11717038554022417</v>
      </c>
      <c r="H64" s="37"/>
    </row>
    <row r="65" spans="1:8" s="28" customFormat="1" x14ac:dyDescent="0.25">
      <c r="A65" s="40" t="s">
        <v>595</v>
      </c>
      <c r="B65" s="40" t="s">
        <v>596</v>
      </c>
      <c r="C65" s="40"/>
      <c r="D65" s="70"/>
      <c r="E65" s="41">
        <v>165800</v>
      </c>
      <c r="F65" s="42">
        <v>16742832.18</v>
      </c>
      <c r="G65" s="42">
        <v>0.1138682955137678</v>
      </c>
      <c r="H65" s="37"/>
    </row>
    <row r="66" spans="1:8" s="28" customFormat="1" x14ac:dyDescent="0.25">
      <c r="A66" s="40" t="s">
        <v>597</v>
      </c>
      <c r="B66" s="40" t="s">
        <v>598</v>
      </c>
      <c r="C66" s="40"/>
      <c r="D66" s="70"/>
      <c r="E66" s="41">
        <v>150000</v>
      </c>
      <c r="F66" s="42">
        <v>15201225</v>
      </c>
      <c r="G66" s="42">
        <v>0.10338379802545897</v>
      </c>
      <c r="H66" s="37"/>
    </row>
    <row r="67" spans="1:8" s="28" customFormat="1" x14ac:dyDescent="0.25">
      <c r="A67" s="40" t="s">
        <v>533</v>
      </c>
      <c r="B67" s="40" t="s">
        <v>534</v>
      </c>
      <c r="C67" s="40"/>
      <c r="D67" s="70"/>
      <c r="E67" s="41">
        <v>136600</v>
      </c>
      <c r="F67" s="42">
        <v>13807650.939999999</v>
      </c>
      <c r="G67" s="42">
        <v>9.390607638443603E-2</v>
      </c>
      <c r="H67" s="37"/>
    </row>
    <row r="68" spans="1:8" s="28" customFormat="1" x14ac:dyDescent="0.25">
      <c r="A68" s="40" t="s">
        <v>535</v>
      </c>
      <c r="B68" s="40" t="s">
        <v>536</v>
      </c>
      <c r="C68" s="40"/>
      <c r="D68" s="70"/>
      <c r="E68" s="41">
        <v>134900</v>
      </c>
      <c r="F68" s="42">
        <v>13622377.369999999</v>
      </c>
      <c r="G68" s="42">
        <v>9.2646027583083795E-2</v>
      </c>
      <c r="H68" s="37"/>
    </row>
    <row r="69" spans="1:8" s="28" customFormat="1" x14ac:dyDescent="0.25">
      <c r="A69" s="40" t="s">
        <v>808</v>
      </c>
      <c r="B69" s="40" t="s">
        <v>809</v>
      </c>
      <c r="C69" s="40"/>
      <c r="D69" s="70"/>
      <c r="E69" s="41">
        <v>121600</v>
      </c>
      <c r="F69" s="42">
        <v>12230613.119999999</v>
      </c>
      <c r="G69" s="42">
        <v>8.3180614491635288E-2</v>
      </c>
      <c r="H69" s="37"/>
    </row>
    <row r="70" spans="1:8" s="28" customFormat="1" x14ac:dyDescent="0.25">
      <c r="A70" s="40" t="s">
        <v>537</v>
      </c>
      <c r="B70" s="40" t="s">
        <v>538</v>
      </c>
      <c r="C70" s="40"/>
      <c r="D70" s="70"/>
      <c r="E70" s="41">
        <v>105000</v>
      </c>
      <c r="F70" s="42">
        <v>10830340.5</v>
      </c>
      <c r="G70" s="42">
        <v>7.365733582648426E-2</v>
      </c>
      <c r="H70" s="37"/>
    </row>
    <row r="71" spans="1:8" s="28" customFormat="1" x14ac:dyDescent="0.25">
      <c r="A71" s="40" t="s">
        <v>485</v>
      </c>
      <c r="B71" s="40" t="s">
        <v>486</v>
      </c>
      <c r="C71" s="40"/>
      <c r="D71" s="70"/>
      <c r="E71" s="41">
        <v>100000</v>
      </c>
      <c r="F71" s="42">
        <v>10482190</v>
      </c>
      <c r="G71" s="42">
        <v>7.1289558165508748E-2</v>
      </c>
      <c r="H71" s="37"/>
    </row>
    <row r="72" spans="1:8" s="28" customFormat="1" x14ac:dyDescent="0.25">
      <c r="A72" s="40" t="s">
        <v>487</v>
      </c>
      <c r="B72" s="40" t="s">
        <v>488</v>
      </c>
      <c r="C72" s="40"/>
      <c r="D72" s="70"/>
      <c r="E72" s="41">
        <v>100000</v>
      </c>
      <c r="F72" s="42">
        <v>10377020</v>
      </c>
      <c r="G72" s="42">
        <v>7.057429514964407E-2</v>
      </c>
      <c r="H72" s="37"/>
    </row>
    <row r="73" spans="1:8" s="28" customFormat="1" x14ac:dyDescent="0.25">
      <c r="A73" s="40" t="s">
        <v>601</v>
      </c>
      <c r="B73" s="40" t="s">
        <v>602</v>
      </c>
      <c r="C73" s="40"/>
      <c r="D73" s="70"/>
      <c r="E73" s="41">
        <v>100000</v>
      </c>
      <c r="F73" s="42">
        <v>10175220</v>
      </c>
      <c r="G73" s="42">
        <v>6.9201849807802363E-2</v>
      </c>
      <c r="H73" s="37"/>
    </row>
    <row r="74" spans="1:8" s="28" customFormat="1" x14ac:dyDescent="0.25">
      <c r="A74" s="40" t="s">
        <v>607</v>
      </c>
      <c r="B74" s="40" t="s">
        <v>608</v>
      </c>
      <c r="C74" s="40"/>
      <c r="D74" s="70"/>
      <c r="E74" s="41">
        <v>100000</v>
      </c>
      <c r="F74" s="42">
        <v>10174010</v>
      </c>
      <c r="G74" s="42">
        <v>6.9193620576565362E-2</v>
      </c>
      <c r="H74" s="37"/>
    </row>
    <row r="75" spans="1:8" s="28" customFormat="1" x14ac:dyDescent="0.25">
      <c r="A75" s="40" t="s">
        <v>599</v>
      </c>
      <c r="B75" s="40" t="s">
        <v>600</v>
      </c>
      <c r="C75" s="40"/>
      <c r="D75" s="70"/>
      <c r="E75" s="41">
        <v>100000</v>
      </c>
      <c r="F75" s="42">
        <v>10169430</v>
      </c>
      <c r="G75" s="42">
        <v>6.9162471916180662E-2</v>
      </c>
      <c r="H75" s="37"/>
    </row>
    <row r="76" spans="1:8" s="28" customFormat="1" x14ac:dyDescent="0.25">
      <c r="A76" s="40" t="s">
        <v>836</v>
      </c>
      <c r="B76" s="40" t="s">
        <v>837</v>
      </c>
      <c r="C76" s="40"/>
      <c r="D76" s="70"/>
      <c r="E76" s="41">
        <v>100000</v>
      </c>
      <c r="F76" s="42">
        <v>10125060</v>
      </c>
      <c r="G76" s="42">
        <v>6.8860710767431804E-2</v>
      </c>
      <c r="H76" s="37"/>
    </row>
    <row r="77" spans="1:8" s="28" customFormat="1" x14ac:dyDescent="0.25">
      <c r="A77" s="40" t="s">
        <v>733</v>
      </c>
      <c r="B77" s="40" t="s">
        <v>734</v>
      </c>
      <c r="C77" s="40"/>
      <c r="D77" s="70"/>
      <c r="E77" s="41">
        <v>98700</v>
      </c>
      <c r="F77" s="42">
        <v>10114341.720000001</v>
      </c>
      <c r="G77" s="42">
        <v>6.8787815557032631E-2</v>
      </c>
      <c r="H77" s="37"/>
    </row>
    <row r="78" spans="1:8" s="28" customFormat="1" x14ac:dyDescent="0.25">
      <c r="A78" s="40" t="s">
        <v>605</v>
      </c>
      <c r="B78" s="40" t="s">
        <v>606</v>
      </c>
      <c r="C78" s="40"/>
      <c r="D78" s="70"/>
      <c r="E78" s="41">
        <v>100000</v>
      </c>
      <c r="F78" s="42">
        <v>10057610</v>
      </c>
      <c r="G78" s="42">
        <v>6.8401982133600187E-2</v>
      </c>
      <c r="H78" s="37"/>
    </row>
    <row r="79" spans="1:8" s="28" customFormat="1" x14ac:dyDescent="0.25">
      <c r="A79" s="40" t="s">
        <v>489</v>
      </c>
      <c r="B79" s="40" t="s">
        <v>490</v>
      </c>
      <c r="C79" s="40"/>
      <c r="D79" s="70"/>
      <c r="E79" s="41">
        <v>79800</v>
      </c>
      <c r="F79" s="42">
        <v>8246986.8600000003</v>
      </c>
      <c r="G79" s="42">
        <v>5.6087902379765714E-2</v>
      </c>
      <c r="H79" s="37"/>
    </row>
    <row r="80" spans="1:8" s="28" customFormat="1" x14ac:dyDescent="0.25">
      <c r="A80" s="40" t="s">
        <v>240</v>
      </c>
      <c r="B80" s="40" t="s">
        <v>66</v>
      </c>
      <c r="C80" s="40"/>
      <c r="D80" s="70"/>
      <c r="E80" s="41">
        <v>80000</v>
      </c>
      <c r="F80" s="42">
        <v>7969096</v>
      </c>
      <c r="G80" s="42">
        <v>5.4197961763574512E-2</v>
      </c>
      <c r="H80" s="37"/>
    </row>
    <row r="81" spans="1:8" s="28" customFormat="1" x14ac:dyDescent="0.25">
      <c r="A81" s="40" t="s">
        <v>491</v>
      </c>
      <c r="B81" s="40" t="s">
        <v>492</v>
      </c>
      <c r="C81" s="40"/>
      <c r="D81" s="70"/>
      <c r="E81" s="41">
        <v>75000</v>
      </c>
      <c r="F81" s="42">
        <v>7813275</v>
      </c>
      <c r="G81" s="42">
        <v>5.3138220407721613E-2</v>
      </c>
      <c r="H81" s="37"/>
    </row>
    <row r="82" spans="1:8" s="28" customFormat="1" x14ac:dyDescent="0.25">
      <c r="A82" s="40" t="s">
        <v>493</v>
      </c>
      <c r="B82" s="40" t="s">
        <v>494</v>
      </c>
      <c r="C82" s="40"/>
      <c r="D82" s="70"/>
      <c r="E82" s="41">
        <v>75000</v>
      </c>
      <c r="F82" s="42">
        <v>7774777.5</v>
      </c>
      <c r="G82" s="42">
        <v>5.2876398234542467E-2</v>
      </c>
      <c r="H82" s="37"/>
    </row>
    <row r="83" spans="1:8" s="28" customFormat="1" x14ac:dyDescent="0.25">
      <c r="A83" s="40" t="s">
        <v>613</v>
      </c>
      <c r="B83" s="40" t="s">
        <v>614</v>
      </c>
      <c r="C83" s="40"/>
      <c r="D83" s="70"/>
      <c r="E83" s="41">
        <v>76000</v>
      </c>
      <c r="F83" s="42">
        <v>7727193.5999999996</v>
      </c>
      <c r="G83" s="42">
        <v>5.2552779295485672E-2</v>
      </c>
      <c r="H83" s="37"/>
    </row>
    <row r="84" spans="1:8" s="28" customFormat="1" x14ac:dyDescent="0.25">
      <c r="A84" s="40" t="s">
        <v>617</v>
      </c>
      <c r="B84" s="40" t="s">
        <v>618</v>
      </c>
      <c r="C84" s="40"/>
      <c r="D84" s="70"/>
      <c r="E84" s="41">
        <v>75000</v>
      </c>
      <c r="F84" s="42">
        <v>7661257.5</v>
      </c>
      <c r="G84" s="42">
        <v>5.2104346722124877E-2</v>
      </c>
      <c r="H84" s="37"/>
    </row>
    <row r="85" spans="1:8" s="28" customFormat="1" x14ac:dyDescent="0.25">
      <c r="A85" s="40" t="s">
        <v>615</v>
      </c>
      <c r="B85" s="40" t="s">
        <v>616</v>
      </c>
      <c r="C85" s="40"/>
      <c r="D85" s="70"/>
      <c r="E85" s="41">
        <v>75000</v>
      </c>
      <c r="F85" s="42">
        <v>7638660</v>
      </c>
      <c r="G85" s="42">
        <v>5.1950660728010564E-2</v>
      </c>
      <c r="H85" s="37"/>
    </row>
    <row r="86" spans="1:8" s="28" customFormat="1" x14ac:dyDescent="0.25">
      <c r="A86" s="40" t="s">
        <v>495</v>
      </c>
      <c r="B86" s="40" t="s">
        <v>496</v>
      </c>
      <c r="C86" s="40"/>
      <c r="D86" s="70"/>
      <c r="E86" s="41">
        <v>73300</v>
      </c>
      <c r="F86" s="42">
        <v>7565996.6799999997</v>
      </c>
      <c r="G86" s="42">
        <v>5.1456476213358665E-2</v>
      </c>
      <c r="H86" s="37"/>
    </row>
    <row r="87" spans="1:8" s="28" customFormat="1" x14ac:dyDescent="0.25">
      <c r="A87" s="40" t="s">
        <v>497</v>
      </c>
      <c r="B87" s="40" t="s">
        <v>498</v>
      </c>
      <c r="C87" s="40"/>
      <c r="D87" s="70"/>
      <c r="E87" s="41">
        <v>68500</v>
      </c>
      <c r="F87" s="42">
        <v>7087188.0999999996</v>
      </c>
      <c r="G87" s="42">
        <v>4.8200090657090876E-2</v>
      </c>
      <c r="H87" s="37"/>
    </row>
    <row r="88" spans="1:8" s="28" customFormat="1" x14ac:dyDescent="0.25">
      <c r="A88" s="40" t="s">
        <v>241</v>
      </c>
      <c r="B88" s="40" t="s">
        <v>72</v>
      </c>
      <c r="C88" s="40"/>
      <c r="D88" s="70"/>
      <c r="E88" s="41">
        <v>62200</v>
      </c>
      <c r="F88" s="42">
        <v>6440517.6600000001</v>
      </c>
      <c r="G88" s="42">
        <v>4.3802073644778075E-2</v>
      </c>
      <c r="H88" s="37"/>
    </row>
    <row r="89" spans="1:8" s="28" customFormat="1" x14ac:dyDescent="0.25">
      <c r="A89" s="40" t="s">
        <v>315</v>
      </c>
      <c r="B89" s="40" t="s">
        <v>316</v>
      </c>
      <c r="C89" s="40"/>
      <c r="D89" s="70"/>
      <c r="E89" s="41">
        <v>59000</v>
      </c>
      <c r="F89" s="42">
        <v>6251669.5</v>
      </c>
      <c r="G89" s="42">
        <v>4.2517713994097317E-2</v>
      </c>
      <c r="H89" s="37"/>
    </row>
    <row r="90" spans="1:8" s="28" customFormat="1" x14ac:dyDescent="0.25">
      <c r="A90" s="40" t="s">
        <v>242</v>
      </c>
      <c r="B90" s="40" t="s">
        <v>61</v>
      </c>
      <c r="C90" s="40"/>
      <c r="D90" s="70"/>
      <c r="E90" s="41">
        <v>60000</v>
      </c>
      <c r="F90" s="42">
        <v>6211176</v>
      </c>
      <c r="G90" s="42">
        <v>4.2242316989885891E-2</v>
      </c>
      <c r="H90" s="37"/>
    </row>
    <row r="91" spans="1:8" s="28" customFormat="1" x14ac:dyDescent="0.25">
      <c r="A91" s="40" t="s">
        <v>470</v>
      </c>
      <c r="B91" s="40" t="s">
        <v>57</v>
      </c>
      <c r="C91" s="40"/>
      <c r="D91" s="70"/>
      <c r="E91" s="41">
        <v>59500</v>
      </c>
      <c r="F91" s="42">
        <v>6199929.75</v>
      </c>
      <c r="G91" s="42">
        <v>4.2165831046250171E-2</v>
      </c>
      <c r="H91" s="37"/>
    </row>
    <row r="92" spans="1:8" s="28" customFormat="1" x14ac:dyDescent="0.25">
      <c r="A92" s="40" t="s">
        <v>248</v>
      </c>
      <c r="B92" s="40" t="s">
        <v>73</v>
      </c>
      <c r="C92" s="40"/>
      <c r="D92" s="70"/>
      <c r="E92" s="41">
        <v>59400</v>
      </c>
      <c r="F92" s="42">
        <v>6183908.2800000003</v>
      </c>
      <c r="G92" s="42">
        <v>4.2056868747583395E-2</v>
      </c>
      <c r="H92" s="37"/>
    </row>
    <row r="93" spans="1:8" s="28" customFormat="1" x14ac:dyDescent="0.25">
      <c r="A93" s="40" t="s">
        <v>438</v>
      </c>
      <c r="B93" s="40" t="s">
        <v>439</v>
      </c>
      <c r="C93" s="40"/>
      <c r="D93" s="70"/>
      <c r="E93" s="41">
        <v>59600</v>
      </c>
      <c r="F93" s="42">
        <v>6166323.2800000003</v>
      </c>
      <c r="G93" s="42">
        <v>4.1937272853944711E-2</v>
      </c>
      <c r="H93" s="37"/>
    </row>
    <row r="94" spans="1:8" s="28" customFormat="1" x14ac:dyDescent="0.25">
      <c r="A94" s="40" t="s">
        <v>250</v>
      </c>
      <c r="B94" s="40" t="s">
        <v>69</v>
      </c>
      <c r="C94" s="40"/>
      <c r="D94" s="70"/>
      <c r="E94" s="41">
        <v>58300</v>
      </c>
      <c r="F94" s="42">
        <v>6065275.4800000004</v>
      </c>
      <c r="G94" s="42">
        <v>4.125004499262979E-2</v>
      </c>
      <c r="H94" s="37"/>
    </row>
    <row r="95" spans="1:8" s="28" customFormat="1" x14ac:dyDescent="0.25">
      <c r="A95" s="40" t="s">
        <v>243</v>
      </c>
      <c r="B95" s="40" t="s">
        <v>67</v>
      </c>
      <c r="C95" s="40"/>
      <c r="D95" s="70"/>
      <c r="E95" s="41">
        <v>60000</v>
      </c>
      <c r="F95" s="42">
        <v>6050568</v>
      </c>
      <c r="G95" s="42">
        <v>4.1150019163015167E-2</v>
      </c>
      <c r="H95" s="37"/>
    </row>
    <row r="96" spans="1:8" s="28" customFormat="1" x14ac:dyDescent="0.25">
      <c r="A96" s="40" t="s">
        <v>619</v>
      </c>
      <c r="B96" s="40" t="s">
        <v>620</v>
      </c>
      <c r="C96" s="40"/>
      <c r="D96" s="70"/>
      <c r="E96" s="41">
        <v>55800</v>
      </c>
      <c r="F96" s="42">
        <v>5703797.8799999999</v>
      </c>
      <c r="G96" s="42">
        <v>3.8791629490647045E-2</v>
      </c>
      <c r="H96" s="37"/>
    </row>
    <row r="97" spans="1:8" s="28" customFormat="1" x14ac:dyDescent="0.25">
      <c r="A97" s="40" t="s">
        <v>503</v>
      </c>
      <c r="B97" s="40" t="s">
        <v>504</v>
      </c>
      <c r="C97" s="40"/>
      <c r="D97" s="70"/>
      <c r="E97" s="41">
        <v>50100</v>
      </c>
      <c r="F97" s="42">
        <v>5116537.6500000004</v>
      </c>
      <c r="G97" s="42">
        <v>3.4797662359267525E-2</v>
      </c>
      <c r="H97" s="37"/>
    </row>
    <row r="98" spans="1:8" s="28" customFormat="1" x14ac:dyDescent="0.25">
      <c r="A98" s="40" t="s">
        <v>621</v>
      </c>
      <c r="B98" s="40" t="s">
        <v>622</v>
      </c>
      <c r="C98" s="40"/>
      <c r="D98" s="70"/>
      <c r="E98" s="41">
        <v>50100</v>
      </c>
      <c r="F98" s="42">
        <v>5090029.74</v>
      </c>
      <c r="G98" s="42">
        <v>3.4617381598110647E-2</v>
      </c>
      <c r="H98" s="37"/>
    </row>
    <row r="99" spans="1:8" s="28" customFormat="1" x14ac:dyDescent="0.25">
      <c r="A99" s="40" t="s">
        <v>735</v>
      </c>
      <c r="B99" s="40" t="s">
        <v>736</v>
      </c>
      <c r="C99" s="40"/>
      <c r="D99" s="70"/>
      <c r="E99" s="41">
        <v>48800</v>
      </c>
      <c r="F99" s="42">
        <v>5085369.92</v>
      </c>
      <c r="G99" s="42">
        <v>3.4585690080504987E-2</v>
      </c>
      <c r="H99" s="37"/>
    </row>
    <row r="100" spans="1:8" s="28" customFormat="1" x14ac:dyDescent="0.25">
      <c r="A100" s="40" t="s">
        <v>737</v>
      </c>
      <c r="B100" s="40" t="s">
        <v>738</v>
      </c>
      <c r="C100" s="40"/>
      <c r="D100" s="70"/>
      <c r="E100" s="41">
        <v>50000</v>
      </c>
      <c r="F100" s="42">
        <v>5064535</v>
      </c>
      <c r="G100" s="42">
        <v>3.4443991423906153E-2</v>
      </c>
      <c r="H100" s="37"/>
    </row>
    <row r="101" spans="1:8" s="28" customFormat="1" x14ac:dyDescent="0.25">
      <c r="A101" s="40" t="s">
        <v>244</v>
      </c>
      <c r="B101" s="40" t="s">
        <v>63</v>
      </c>
      <c r="C101" s="40"/>
      <c r="D101" s="70"/>
      <c r="E101" s="41">
        <v>50000</v>
      </c>
      <c r="F101" s="42">
        <v>5063905</v>
      </c>
      <c r="G101" s="42">
        <v>3.443970678284887E-2</v>
      </c>
      <c r="H101" s="37"/>
    </row>
    <row r="102" spans="1:8" s="28" customFormat="1" x14ac:dyDescent="0.25">
      <c r="A102" s="40" t="s">
        <v>317</v>
      </c>
      <c r="B102" s="40" t="s">
        <v>318</v>
      </c>
      <c r="C102" s="40"/>
      <c r="D102" s="70"/>
      <c r="E102" s="41">
        <v>50000</v>
      </c>
      <c r="F102" s="42">
        <v>5033590</v>
      </c>
      <c r="G102" s="42">
        <v>3.4233533935782809E-2</v>
      </c>
      <c r="H102" s="37"/>
    </row>
    <row r="103" spans="1:8" s="28" customFormat="1" x14ac:dyDescent="0.25">
      <c r="A103" s="40" t="s">
        <v>319</v>
      </c>
      <c r="B103" s="40" t="s">
        <v>320</v>
      </c>
      <c r="C103" s="40"/>
      <c r="D103" s="70"/>
      <c r="E103" s="41">
        <v>47800</v>
      </c>
      <c r="F103" s="42">
        <v>4916349.5</v>
      </c>
      <c r="G103" s="42">
        <v>3.3436179237565804E-2</v>
      </c>
      <c r="H103" s="37"/>
    </row>
    <row r="104" spans="1:8" s="28" customFormat="1" x14ac:dyDescent="0.25">
      <c r="A104" s="40" t="s">
        <v>440</v>
      </c>
      <c r="B104" s="40" t="s">
        <v>441</v>
      </c>
      <c r="C104" s="40"/>
      <c r="D104" s="70"/>
      <c r="E104" s="41">
        <v>50000</v>
      </c>
      <c r="F104" s="42">
        <v>4907315</v>
      </c>
      <c r="G104" s="42">
        <v>3.3374735444499058E-2</v>
      </c>
      <c r="H104" s="37"/>
    </row>
    <row r="105" spans="1:8" s="28" customFormat="1" x14ac:dyDescent="0.25">
      <c r="A105" s="40" t="s">
        <v>376</v>
      </c>
      <c r="B105" s="40" t="s">
        <v>377</v>
      </c>
      <c r="C105" s="40"/>
      <c r="D105" s="70"/>
      <c r="E105" s="41">
        <v>43600</v>
      </c>
      <c r="F105" s="42">
        <v>4433540.12</v>
      </c>
      <c r="G105" s="42">
        <v>3.0152584170278985E-2</v>
      </c>
      <c r="H105" s="37"/>
    </row>
    <row r="106" spans="1:8" s="28" customFormat="1" x14ac:dyDescent="0.25">
      <c r="A106" s="40" t="s">
        <v>539</v>
      </c>
      <c r="B106" s="40" t="s">
        <v>540</v>
      </c>
      <c r="C106" s="40"/>
      <c r="D106" s="70"/>
      <c r="E106" s="41">
        <v>40000</v>
      </c>
      <c r="F106" s="42">
        <v>4141608</v>
      </c>
      <c r="G106" s="42">
        <v>2.8167148698386154E-2</v>
      </c>
      <c r="H106" s="37"/>
    </row>
    <row r="107" spans="1:8" s="28" customFormat="1" x14ac:dyDescent="0.25">
      <c r="A107" s="40" t="s">
        <v>838</v>
      </c>
      <c r="B107" s="40" t="s">
        <v>839</v>
      </c>
      <c r="C107" s="40"/>
      <c r="D107" s="70"/>
      <c r="E107" s="41">
        <v>37600</v>
      </c>
      <c r="F107" s="42">
        <v>3784684.4</v>
      </c>
      <c r="G107" s="42">
        <v>2.5739705030331791E-2</v>
      </c>
      <c r="H107" s="37"/>
    </row>
    <row r="108" spans="1:8" s="28" customFormat="1" x14ac:dyDescent="0.25">
      <c r="A108" s="40" t="s">
        <v>245</v>
      </c>
      <c r="B108" s="40" t="s">
        <v>68</v>
      </c>
      <c r="C108" s="40"/>
      <c r="D108" s="70"/>
      <c r="E108" s="41">
        <v>34700</v>
      </c>
      <c r="F108" s="42">
        <v>3594597.29</v>
      </c>
      <c r="G108" s="42">
        <v>2.444691925895592E-2</v>
      </c>
      <c r="H108" s="37"/>
    </row>
    <row r="109" spans="1:8" s="28" customFormat="1" x14ac:dyDescent="0.25">
      <c r="A109" s="40" t="s">
        <v>246</v>
      </c>
      <c r="B109" s="40" t="s">
        <v>71</v>
      </c>
      <c r="C109" s="40"/>
      <c r="D109" s="70"/>
      <c r="E109" s="41">
        <v>35000</v>
      </c>
      <c r="F109" s="42">
        <v>3282328</v>
      </c>
      <c r="G109" s="42">
        <v>2.2323170336950391E-2</v>
      </c>
      <c r="H109" s="37"/>
    </row>
    <row r="110" spans="1:8" s="28" customFormat="1" x14ac:dyDescent="0.25">
      <c r="A110" s="40" t="s">
        <v>273</v>
      </c>
      <c r="B110" s="40" t="s">
        <v>274</v>
      </c>
      <c r="C110" s="40"/>
      <c r="D110" s="70"/>
      <c r="E110" s="41">
        <v>30300</v>
      </c>
      <c r="F110" s="42">
        <v>3142861.44</v>
      </c>
      <c r="G110" s="42">
        <v>2.1374655814578307E-2</v>
      </c>
      <c r="H110" s="37"/>
    </row>
    <row r="111" spans="1:8" s="28" customFormat="1" x14ac:dyDescent="0.25">
      <c r="A111" s="40" t="s">
        <v>499</v>
      </c>
      <c r="B111" s="40" t="s">
        <v>500</v>
      </c>
      <c r="C111" s="40"/>
      <c r="D111" s="70"/>
      <c r="E111" s="41">
        <v>30000</v>
      </c>
      <c r="F111" s="42">
        <v>3104184</v>
      </c>
      <c r="G111" s="42">
        <v>2.1111609866300993E-2</v>
      </c>
      <c r="H111" s="37"/>
    </row>
    <row r="112" spans="1:8" s="28" customFormat="1" x14ac:dyDescent="0.25">
      <c r="A112" s="40" t="s">
        <v>275</v>
      </c>
      <c r="B112" s="40" t="s">
        <v>276</v>
      </c>
      <c r="C112" s="40"/>
      <c r="D112" s="70"/>
      <c r="E112" s="41">
        <v>30000</v>
      </c>
      <c r="F112" s="42">
        <v>3096129</v>
      </c>
      <c r="G112" s="42">
        <v>2.1056827669925695E-2</v>
      </c>
      <c r="H112" s="37"/>
    </row>
    <row r="113" spans="1:8" s="28" customFormat="1" x14ac:dyDescent="0.25">
      <c r="A113" s="40" t="s">
        <v>442</v>
      </c>
      <c r="B113" s="40" t="s">
        <v>443</v>
      </c>
      <c r="C113" s="40"/>
      <c r="D113" s="70"/>
      <c r="E113" s="41">
        <v>27700</v>
      </c>
      <c r="F113" s="42">
        <v>2864977.76</v>
      </c>
      <c r="G113" s="42">
        <v>1.9484764029693121E-2</v>
      </c>
      <c r="H113" s="37"/>
    </row>
    <row r="114" spans="1:8" s="28" customFormat="1" x14ac:dyDescent="0.25">
      <c r="A114" s="40" t="s">
        <v>247</v>
      </c>
      <c r="B114" s="40" t="s">
        <v>65</v>
      </c>
      <c r="C114" s="40"/>
      <c r="D114" s="70"/>
      <c r="E114" s="41">
        <v>27600</v>
      </c>
      <c r="F114" s="42">
        <v>2844577.44</v>
      </c>
      <c r="G114" s="42">
        <v>1.9346021095322064E-2</v>
      </c>
      <c r="H114" s="37"/>
    </row>
    <row r="115" spans="1:8" s="28" customFormat="1" x14ac:dyDescent="0.25">
      <c r="A115" s="40" t="s">
        <v>423</v>
      </c>
      <c r="B115" s="40" t="s">
        <v>424</v>
      </c>
      <c r="C115" s="40"/>
      <c r="D115" s="70"/>
      <c r="E115" s="41">
        <v>25000</v>
      </c>
      <c r="F115" s="42">
        <v>2578097.5</v>
      </c>
      <c r="G115" s="42">
        <v>1.7533686346326741E-2</v>
      </c>
      <c r="H115" s="37"/>
    </row>
    <row r="116" spans="1:8" s="28" customFormat="1" x14ac:dyDescent="0.25">
      <c r="A116" s="40" t="s">
        <v>285</v>
      </c>
      <c r="B116" s="40" t="s">
        <v>286</v>
      </c>
      <c r="C116" s="40"/>
      <c r="D116" s="70"/>
      <c r="E116" s="41">
        <v>25000</v>
      </c>
      <c r="F116" s="42">
        <v>2570635</v>
      </c>
      <c r="G116" s="42">
        <v>1.7482933752850555E-2</v>
      </c>
      <c r="H116" s="37"/>
    </row>
    <row r="117" spans="1:8" s="28" customFormat="1" x14ac:dyDescent="0.25">
      <c r="A117" s="40" t="s">
        <v>259</v>
      </c>
      <c r="B117" s="40" t="s">
        <v>75</v>
      </c>
      <c r="C117" s="40"/>
      <c r="D117" s="70"/>
      <c r="E117" s="41">
        <v>22600</v>
      </c>
      <c r="F117" s="42">
        <v>2343364.62</v>
      </c>
      <c r="G117" s="42">
        <v>1.5937263909591919E-2</v>
      </c>
      <c r="H117" s="37"/>
    </row>
    <row r="118" spans="1:8" s="28" customFormat="1" x14ac:dyDescent="0.25">
      <c r="A118" s="40" t="s">
        <v>378</v>
      </c>
      <c r="B118" s="40" t="s">
        <v>379</v>
      </c>
      <c r="C118" s="40"/>
      <c r="D118" s="70"/>
      <c r="E118" s="41">
        <v>21000</v>
      </c>
      <c r="F118" s="42">
        <v>2193288.2999999998</v>
      </c>
      <c r="G118" s="42">
        <v>1.4916592223245312E-2</v>
      </c>
      <c r="H118" s="37"/>
    </row>
    <row r="119" spans="1:8" s="28" customFormat="1" x14ac:dyDescent="0.25">
      <c r="A119" s="40" t="s">
        <v>277</v>
      </c>
      <c r="B119" s="40" t="s">
        <v>278</v>
      </c>
      <c r="C119" s="40"/>
      <c r="D119" s="70"/>
      <c r="E119" s="41">
        <v>20400</v>
      </c>
      <c r="F119" s="42">
        <v>2108256.36</v>
      </c>
      <c r="G119" s="42">
        <v>1.4338288506888707E-2</v>
      </c>
      <c r="H119" s="37"/>
    </row>
    <row r="120" spans="1:8" s="28" customFormat="1" x14ac:dyDescent="0.25">
      <c r="A120" s="40" t="s">
        <v>380</v>
      </c>
      <c r="B120" s="40" t="s">
        <v>381</v>
      </c>
      <c r="C120" s="40"/>
      <c r="D120" s="70"/>
      <c r="E120" s="41">
        <v>22000</v>
      </c>
      <c r="F120" s="42">
        <v>2094477</v>
      </c>
      <c r="G120" s="42">
        <v>1.4244574837683755E-2</v>
      </c>
      <c r="H120" s="37"/>
    </row>
    <row r="121" spans="1:8" s="28" customFormat="1" x14ac:dyDescent="0.25">
      <c r="A121" s="40" t="s">
        <v>321</v>
      </c>
      <c r="B121" s="40" t="s">
        <v>322</v>
      </c>
      <c r="C121" s="40"/>
      <c r="D121" s="70"/>
      <c r="E121" s="41">
        <v>20000</v>
      </c>
      <c r="F121" s="42">
        <v>1983580</v>
      </c>
      <c r="G121" s="42">
        <v>1.3490362394303084E-2</v>
      </c>
      <c r="H121" s="37"/>
    </row>
    <row r="122" spans="1:8" s="28" customFormat="1" x14ac:dyDescent="0.25">
      <c r="A122" s="40" t="s">
        <v>501</v>
      </c>
      <c r="B122" s="40" t="s">
        <v>502</v>
      </c>
      <c r="C122" s="40"/>
      <c r="D122" s="70"/>
      <c r="E122" s="41">
        <v>20000</v>
      </c>
      <c r="F122" s="42">
        <v>1950010</v>
      </c>
      <c r="G122" s="42">
        <v>1.3262052235107713E-2</v>
      </c>
      <c r="H122" s="37"/>
    </row>
    <row r="123" spans="1:8" s="28" customFormat="1" x14ac:dyDescent="0.25">
      <c r="A123" s="40" t="s">
        <v>279</v>
      </c>
      <c r="B123" s="40" t="s">
        <v>280</v>
      </c>
      <c r="C123" s="40"/>
      <c r="D123" s="70"/>
      <c r="E123" s="41">
        <v>20000</v>
      </c>
      <c r="F123" s="42">
        <v>1933450</v>
      </c>
      <c r="G123" s="42">
        <v>1.3149427384459057E-2</v>
      </c>
      <c r="H123" s="37"/>
    </row>
    <row r="124" spans="1:8" s="28" customFormat="1" x14ac:dyDescent="0.25">
      <c r="A124" s="40" t="s">
        <v>623</v>
      </c>
      <c r="B124" s="40" t="s">
        <v>624</v>
      </c>
      <c r="C124" s="40"/>
      <c r="D124" s="70"/>
      <c r="E124" s="41">
        <v>18700</v>
      </c>
      <c r="F124" s="42">
        <v>1902401.49</v>
      </c>
      <c r="G124" s="42">
        <v>1.2938265923008981E-2</v>
      </c>
      <c r="H124" s="37"/>
    </row>
    <row r="125" spans="1:8" s="28" customFormat="1" x14ac:dyDescent="0.25">
      <c r="A125" s="40" t="s">
        <v>425</v>
      </c>
      <c r="B125" s="40" t="s">
        <v>426</v>
      </c>
      <c r="C125" s="40"/>
      <c r="D125" s="70"/>
      <c r="E125" s="41">
        <v>18400</v>
      </c>
      <c r="F125" s="42">
        <v>1897258.96</v>
      </c>
      <c r="G125" s="42">
        <v>1.2903291486221165E-2</v>
      </c>
      <c r="H125" s="37"/>
    </row>
    <row r="126" spans="1:8" s="28" customFormat="1" x14ac:dyDescent="0.25">
      <c r="A126" s="40" t="s">
        <v>349</v>
      </c>
      <c r="B126" s="40" t="s">
        <v>350</v>
      </c>
      <c r="C126" s="40"/>
      <c r="D126" s="70"/>
      <c r="E126" s="41">
        <v>20000</v>
      </c>
      <c r="F126" s="42">
        <v>1895604</v>
      </c>
      <c r="G126" s="42">
        <v>1.2892036074214552E-2</v>
      </c>
      <c r="H126" s="37"/>
    </row>
    <row r="127" spans="1:8" s="28" customFormat="1" x14ac:dyDescent="0.25">
      <c r="A127" s="40" t="s">
        <v>323</v>
      </c>
      <c r="B127" s="40" t="s">
        <v>324</v>
      </c>
      <c r="C127" s="40"/>
      <c r="D127" s="70"/>
      <c r="E127" s="41">
        <v>18000</v>
      </c>
      <c r="F127" s="42">
        <v>1856550.6</v>
      </c>
      <c r="G127" s="42">
        <v>1.2626433215378674E-2</v>
      </c>
      <c r="H127" s="37"/>
    </row>
    <row r="128" spans="1:8" s="28" customFormat="1" x14ac:dyDescent="0.25">
      <c r="A128" s="40" t="s">
        <v>325</v>
      </c>
      <c r="B128" s="40" t="s">
        <v>326</v>
      </c>
      <c r="C128" s="40"/>
      <c r="D128" s="70"/>
      <c r="E128" s="41">
        <v>16700</v>
      </c>
      <c r="F128" s="42">
        <v>1728199.5</v>
      </c>
      <c r="G128" s="42">
        <v>1.1753515131556777E-2</v>
      </c>
      <c r="H128" s="37"/>
    </row>
    <row r="129" spans="1:8" s="28" customFormat="1" x14ac:dyDescent="0.25">
      <c r="A129" s="40" t="s">
        <v>249</v>
      </c>
      <c r="B129" s="40" t="s">
        <v>62</v>
      </c>
      <c r="C129" s="40"/>
      <c r="D129" s="70"/>
      <c r="E129" s="41">
        <v>16200</v>
      </c>
      <c r="F129" s="42">
        <v>1663662.24</v>
      </c>
      <c r="G129" s="42">
        <v>1.1314596093587368E-2</v>
      </c>
      <c r="H129" s="37"/>
    </row>
    <row r="130" spans="1:8" s="28" customFormat="1" x14ac:dyDescent="0.25">
      <c r="A130" s="40" t="s">
        <v>382</v>
      </c>
      <c r="B130" s="40" t="s">
        <v>383</v>
      </c>
      <c r="C130" s="40"/>
      <c r="D130" s="70"/>
      <c r="E130" s="41">
        <v>15000</v>
      </c>
      <c r="F130" s="42">
        <v>1584073.5</v>
      </c>
      <c r="G130" s="42">
        <v>1.0773311675965713E-2</v>
      </c>
      <c r="H130" s="37"/>
    </row>
    <row r="131" spans="1:8" s="28" customFormat="1" x14ac:dyDescent="0.25">
      <c r="A131" s="40" t="s">
        <v>384</v>
      </c>
      <c r="B131" s="40" t="s">
        <v>385</v>
      </c>
      <c r="C131" s="40"/>
      <c r="D131" s="70"/>
      <c r="E131" s="41">
        <v>12000</v>
      </c>
      <c r="F131" s="42">
        <v>1272997.2</v>
      </c>
      <c r="G131" s="42">
        <v>8.6576762998886465E-3</v>
      </c>
      <c r="H131" s="37"/>
    </row>
    <row r="132" spans="1:8" s="28" customFormat="1" x14ac:dyDescent="0.25">
      <c r="A132" s="40" t="s">
        <v>386</v>
      </c>
      <c r="B132" s="40" t="s">
        <v>387</v>
      </c>
      <c r="C132" s="40"/>
      <c r="D132" s="70"/>
      <c r="E132" s="41">
        <v>12000</v>
      </c>
      <c r="F132" s="42">
        <v>1259623.2</v>
      </c>
      <c r="G132" s="42">
        <v>8.5667194911582655E-3</v>
      </c>
      <c r="H132" s="37"/>
    </row>
    <row r="133" spans="1:8" s="28" customFormat="1" x14ac:dyDescent="0.25">
      <c r="A133" s="40" t="s">
        <v>388</v>
      </c>
      <c r="B133" s="40" t="s">
        <v>389</v>
      </c>
      <c r="C133" s="40"/>
      <c r="D133" s="70"/>
      <c r="E133" s="41">
        <v>12300</v>
      </c>
      <c r="F133" s="42">
        <v>1212637.32</v>
      </c>
      <c r="G133" s="42">
        <v>8.2471676966174683E-3</v>
      </c>
      <c r="H133" s="37"/>
    </row>
    <row r="134" spans="1:8" s="28" customFormat="1" x14ac:dyDescent="0.25">
      <c r="A134" s="40" t="s">
        <v>281</v>
      </c>
      <c r="B134" s="40" t="s">
        <v>282</v>
      </c>
      <c r="C134" s="40"/>
      <c r="D134" s="70"/>
      <c r="E134" s="41">
        <v>11600</v>
      </c>
      <c r="F134" s="42">
        <v>1193769.92</v>
      </c>
      <c r="G134" s="42">
        <v>8.1188501780710635E-3</v>
      </c>
      <c r="H134" s="37"/>
    </row>
    <row r="135" spans="1:8" s="28" customFormat="1" x14ac:dyDescent="0.25">
      <c r="A135" s="40" t="s">
        <v>251</v>
      </c>
      <c r="B135" s="40" t="s">
        <v>70</v>
      </c>
      <c r="C135" s="40"/>
      <c r="D135" s="70"/>
      <c r="E135" s="41">
        <v>10600</v>
      </c>
      <c r="F135" s="42">
        <v>1107625.8</v>
      </c>
      <c r="G135" s="42">
        <v>7.5329825060143126E-3</v>
      </c>
      <c r="H135" s="37"/>
    </row>
    <row r="136" spans="1:8" s="28" customFormat="1" x14ac:dyDescent="0.25">
      <c r="A136" s="40" t="s">
        <v>427</v>
      </c>
      <c r="B136" s="40" t="s">
        <v>428</v>
      </c>
      <c r="C136" s="40"/>
      <c r="D136" s="70"/>
      <c r="E136" s="41">
        <v>10000</v>
      </c>
      <c r="F136" s="42">
        <v>1036570</v>
      </c>
      <c r="G136" s="42">
        <v>7.0497307630963957E-3</v>
      </c>
      <c r="H136" s="37"/>
    </row>
    <row r="137" spans="1:8" s="28" customFormat="1" x14ac:dyDescent="0.25">
      <c r="A137" s="40" t="s">
        <v>351</v>
      </c>
      <c r="B137" s="40" t="s">
        <v>352</v>
      </c>
      <c r="C137" s="40"/>
      <c r="D137" s="70"/>
      <c r="E137" s="41">
        <v>10000</v>
      </c>
      <c r="F137" s="42">
        <v>1034666</v>
      </c>
      <c r="G137" s="42">
        <v>7.036781625678821E-3</v>
      </c>
      <c r="H137" s="37"/>
    </row>
    <row r="138" spans="1:8" s="28" customFormat="1" x14ac:dyDescent="0.25">
      <c r="A138" s="40" t="s">
        <v>327</v>
      </c>
      <c r="B138" s="40" t="s">
        <v>328</v>
      </c>
      <c r="C138" s="40"/>
      <c r="D138" s="70"/>
      <c r="E138" s="41">
        <v>10000</v>
      </c>
      <c r="F138" s="42">
        <v>1015112</v>
      </c>
      <c r="G138" s="42">
        <v>6.903794528481731E-3</v>
      </c>
      <c r="H138" s="37"/>
    </row>
    <row r="139" spans="1:8" s="28" customFormat="1" x14ac:dyDescent="0.25">
      <c r="A139" s="40" t="s">
        <v>403</v>
      </c>
      <c r="B139" s="40" t="s">
        <v>404</v>
      </c>
      <c r="C139" s="40"/>
      <c r="D139" s="70"/>
      <c r="E139" s="41">
        <v>10000</v>
      </c>
      <c r="F139" s="42">
        <v>985605</v>
      </c>
      <c r="G139" s="42">
        <v>6.7031169035970785E-3</v>
      </c>
      <c r="H139" s="37"/>
    </row>
    <row r="140" spans="1:8" s="28" customFormat="1" x14ac:dyDescent="0.25">
      <c r="A140" s="40" t="s">
        <v>390</v>
      </c>
      <c r="B140" s="40" t="s">
        <v>391</v>
      </c>
      <c r="C140" s="40"/>
      <c r="D140" s="70"/>
      <c r="E140" s="41">
        <v>10000</v>
      </c>
      <c r="F140" s="42">
        <v>985296</v>
      </c>
      <c r="G140" s="42">
        <v>6.7010153891737421E-3</v>
      </c>
      <c r="H140" s="37"/>
    </row>
    <row r="141" spans="1:8" s="28" customFormat="1" x14ac:dyDescent="0.25">
      <c r="A141" s="40" t="s">
        <v>252</v>
      </c>
      <c r="B141" s="40" t="s">
        <v>64</v>
      </c>
      <c r="C141" s="40"/>
      <c r="D141" s="70"/>
      <c r="E141" s="41">
        <v>8600</v>
      </c>
      <c r="F141" s="42">
        <v>895962.62</v>
      </c>
      <c r="G141" s="42">
        <v>6.0934575038814999E-3</v>
      </c>
      <c r="H141" s="37"/>
    </row>
    <row r="142" spans="1:8" s="28" customFormat="1" x14ac:dyDescent="0.25">
      <c r="A142" s="40" t="s">
        <v>283</v>
      </c>
      <c r="B142" s="40" t="s">
        <v>284</v>
      </c>
      <c r="C142" s="40"/>
      <c r="D142" s="70"/>
      <c r="E142" s="41">
        <v>3800</v>
      </c>
      <c r="F142" s="42">
        <v>381824.38</v>
      </c>
      <c r="G142" s="42" t="s">
        <v>671</v>
      </c>
      <c r="H142" s="37"/>
    </row>
    <row r="143" spans="1:8" s="28" customFormat="1" x14ac:dyDescent="0.25">
      <c r="A143" s="40" t="s">
        <v>253</v>
      </c>
      <c r="B143" s="40" t="s">
        <v>59</v>
      </c>
      <c r="C143" s="40"/>
      <c r="D143" s="70"/>
      <c r="E143" s="41">
        <v>1800</v>
      </c>
      <c r="F143" s="42">
        <v>185603.04</v>
      </c>
      <c r="G143" s="42" t="s">
        <v>671</v>
      </c>
      <c r="H143" s="37"/>
    </row>
    <row r="144" spans="1:8" s="28" customFormat="1" x14ac:dyDescent="0.25">
      <c r="A144" s="45"/>
      <c r="B144" s="45"/>
      <c r="C144" s="45"/>
      <c r="D144" s="76"/>
      <c r="E144" s="46"/>
      <c r="F144" s="35"/>
      <c r="G144" s="36"/>
      <c r="H144" s="37"/>
    </row>
    <row r="145" spans="1:8" s="28" customFormat="1" x14ac:dyDescent="0.25">
      <c r="A145" s="38" t="s">
        <v>179</v>
      </c>
      <c r="B145" s="38"/>
      <c r="C145" s="38"/>
      <c r="D145" s="69"/>
      <c r="E145" s="39"/>
      <c r="F145" s="35"/>
      <c r="G145" s="36"/>
      <c r="H145" s="37"/>
    </row>
    <row r="146" spans="1:8" s="28" customFormat="1" ht="30" x14ac:dyDescent="0.25">
      <c r="A146" s="88" t="s">
        <v>625</v>
      </c>
      <c r="B146" s="40" t="s">
        <v>626</v>
      </c>
      <c r="C146" s="35" t="s">
        <v>406</v>
      </c>
      <c r="D146" s="47" t="s">
        <v>407</v>
      </c>
      <c r="E146" s="41">
        <v>800</v>
      </c>
      <c r="F146" s="42">
        <v>81383062.159999996</v>
      </c>
      <c r="G146" s="42">
        <v>0.55348763412440849</v>
      </c>
      <c r="H146" s="37" t="s">
        <v>146</v>
      </c>
    </row>
    <row r="147" spans="1:8" s="28" customFormat="1" ht="30" x14ac:dyDescent="0.25">
      <c r="A147" s="88" t="s">
        <v>871</v>
      </c>
      <c r="B147" s="40" t="s">
        <v>405</v>
      </c>
      <c r="C147" s="35" t="s">
        <v>406</v>
      </c>
      <c r="D147" s="47" t="s">
        <v>407</v>
      </c>
      <c r="E147" s="41">
        <v>17</v>
      </c>
      <c r="F147" s="42">
        <v>17521052.93</v>
      </c>
      <c r="G147" s="42">
        <v>0.11916098849326262</v>
      </c>
      <c r="H147" s="37" t="s">
        <v>146</v>
      </c>
    </row>
    <row r="148" spans="1:8" s="28" customFormat="1" ht="30" x14ac:dyDescent="0.25">
      <c r="A148" s="88" t="s">
        <v>627</v>
      </c>
      <c r="B148" s="40" t="s">
        <v>628</v>
      </c>
      <c r="C148" s="35" t="s">
        <v>406</v>
      </c>
      <c r="D148" s="47" t="s">
        <v>407</v>
      </c>
      <c r="E148" s="41">
        <v>100</v>
      </c>
      <c r="F148" s="42">
        <v>10173214.300000001</v>
      </c>
      <c r="G148" s="42">
        <v>6.9188209006899842E-2</v>
      </c>
      <c r="H148" s="37" t="s">
        <v>146</v>
      </c>
    </row>
    <row r="149" spans="1:8" s="28" customFormat="1" ht="30" x14ac:dyDescent="0.25">
      <c r="A149" s="88" t="s">
        <v>505</v>
      </c>
      <c r="B149" s="40" t="s">
        <v>506</v>
      </c>
      <c r="C149" s="35" t="s">
        <v>406</v>
      </c>
      <c r="D149" s="47" t="s">
        <v>407</v>
      </c>
      <c r="E149" s="41">
        <v>100</v>
      </c>
      <c r="F149" s="42">
        <v>10149542.66</v>
      </c>
      <c r="G149" s="42">
        <v>6.9027217767793039E-2</v>
      </c>
      <c r="H149" s="37" t="s">
        <v>146</v>
      </c>
    </row>
    <row r="150" spans="1:8" s="28" customFormat="1" ht="30" x14ac:dyDescent="0.25">
      <c r="A150" s="88" t="s">
        <v>444</v>
      </c>
      <c r="B150" s="40" t="s">
        <v>445</v>
      </c>
      <c r="C150" s="35" t="s">
        <v>406</v>
      </c>
      <c r="D150" s="47" t="s">
        <v>407</v>
      </c>
      <c r="E150" s="41">
        <v>5</v>
      </c>
      <c r="F150" s="42">
        <v>4912186.32</v>
      </c>
      <c r="G150" s="42">
        <v>3.3407865377316798E-2</v>
      </c>
      <c r="H150" s="37" t="s">
        <v>264</v>
      </c>
    </row>
    <row r="151" spans="1:8" s="28" customFormat="1" x14ac:dyDescent="0.25">
      <c r="A151" s="88" t="s">
        <v>408</v>
      </c>
      <c r="B151" s="40" t="s">
        <v>409</v>
      </c>
      <c r="C151" s="35" t="s">
        <v>152</v>
      </c>
      <c r="D151" s="47" t="s">
        <v>153</v>
      </c>
      <c r="E151" s="41">
        <v>5</v>
      </c>
      <c r="F151" s="42">
        <v>4928643.45</v>
      </c>
      <c r="G151" s="42">
        <v>3.3519790607289955E-2</v>
      </c>
      <c r="H151" s="37" t="s">
        <v>146</v>
      </c>
    </row>
    <row r="152" spans="1:8" s="28" customFormat="1" ht="30" x14ac:dyDescent="0.25">
      <c r="A152" s="88" t="s">
        <v>254</v>
      </c>
      <c r="B152" s="40" t="s">
        <v>180</v>
      </c>
      <c r="C152" s="35" t="s">
        <v>181</v>
      </c>
      <c r="D152" s="47" t="s">
        <v>182</v>
      </c>
      <c r="E152" s="41">
        <v>13</v>
      </c>
      <c r="F152" s="42">
        <v>12834579.710000001</v>
      </c>
      <c r="G152" s="42">
        <v>8.7288201870592261E-2</v>
      </c>
      <c r="H152" s="37" t="s">
        <v>146</v>
      </c>
    </row>
    <row r="153" spans="1:8" s="28" customFormat="1" ht="30" x14ac:dyDescent="0.25">
      <c r="A153" s="88" t="s">
        <v>446</v>
      </c>
      <c r="B153" s="40" t="s">
        <v>447</v>
      </c>
      <c r="C153" s="35" t="s">
        <v>181</v>
      </c>
      <c r="D153" s="47" t="s">
        <v>182</v>
      </c>
      <c r="E153" s="41">
        <v>8</v>
      </c>
      <c r="F153" s="42">
        <v>8177528.2400000002</v>
      </c>
      <c r="G153" s="42">
        <v>5.5615513086060296E-2</v>
      </c>
      <c r="H153" s="37" t="s">
        <v>146</v>
      </c>
    </row>
    <row r="154" spans="1:8" s="28" customFormat="1" ht="30" x14ac:dyDescent="0.25">
      <c r="A154" s="88" t="s">
        <v>429</v>
      </c>
      <c r="B154" s="40" t="s">
        <v>430</v>
      </c>
      <c r="C154" s="35" t="s">
        <v>181</v>
      </c>
      <c r="D154" s="47" t="s">
        <v>182</v>
      </c>
      <c r="E154" s="41">
        <v>7</v>
      </c>
      <c r="F154" s="42">
        <v>7165974.1200000001</v>
      </c>
      <c r="G154" s="42">
        <v>4.8735915761903795E-2</v>
      </c>
      <c r="H154" s="37" t="s">
        <v>146</v>
      </c>
    </row>
    <row r="155" spans="1:8" s="28" customFormat="1" x14ac:dyDescent="0.25">
      <c r="A155" s="45"/>
      <c r="B155" s="45"/>
      <c r="C155" s="45"/>
      <c r="D155" s="76"/>
      <c r="E155" s="46"/>
      <c r="F155" s="35"/>
      <c r="G155" s="36"/>
      <c r="H155" s="37"/>
    </row>
    <row r="156" spans="1:8" s="28" customFormat="1" x14ac:dyDescent="0.25">
      <c r="A156" s="38" t="s">
        <v>130</v>
      </c>
      <c r="B156" s="40"/>
      <c r="C156" s="37"/>
      <c r="D156" s="70"/>
      <c r="E156" s="41"/>
      <c r="F156" s="42"/>
      <c r="G156" s="42"/>
      <c r="H156" s="37"/>
    </row>
    <row r="157" spans="1:8" s="28" customFormat="1" x14ac:dyDescent="0.25">
      <c r="A157" s="40" t="s">
        <v>131</v>
      </c>
      <c r="B157" s="40"/>
      <c r="C157" s="37"/>
      <c r="D157" s="70"/>
      <c r="E157" s="41"/>
      <c r="F157" s="42"/>
      <c r="G157" s="42"/>
      <c r="H157" s="37"/>
    </row>
    <row r="158" spans="1:8" s="28" customFormat="1" ht="30" x14ac:dyDescent="0.25">
      <c r="A158" s="88" t="s">
        <v>208</v>
      </c>
      <c r="B158" s="40" t="s">
        <v>394</v>
      </c>
      <c r="C158" s="37" t="s">
        <v>132</v>
      </c>
      <c r="D158" s="47" t="s">
        <v>133</v>
      </c>
      <c r="E158" s="41">
        <v>297848.42599999998</v>
      </c>
      <c r="F158" s="42">
        <v>415574177.99000001</v>
      </c>
      <c r="G158" s="42">
        <v>2.8263272783551523</v>
      </c>
      <c r="H158" s="37"/>
    </row>
    <row r="159" spans="1:8" s="28" customFormat="1" x14ac:dyDescent="0.25">
      <c r="A159" s="40"/>
      <c r="B159" s="40"/>
      <c r="C159" s="37"/>
      <c r="D159" s="37"/>
      <c r="E159" s="41"/>
      <c r="F159" s="42"/>
      <c r="G159" s="42"/>
      <c r="H159" s="37"/>
    </row>
    <row r="160" spans="1:8" s="28" customFormat="1" x14ac:dyDescent="0.25">
      <c r="A160" s="69" t="s">
        <v>255</v>
      </c>
      <c r="B160" s="40"/>
      <c r="C160" s="37"/>
      <c r="D160" s="37"/>
      <c r="E160" s="41"/>
      <c r="F160" s="42"/>
      <c r="G160" s="42"/>
      <c r="H160" s="37"/>
    </row>
    <row r="161" spans="1:8" s="28" customFormat="1" x14ac:dyDescent="0.25">
      <c r="A161" s="89" t="s">
        <v>572</v>
      </c>
      <c r="B161" s="40"/>
      <c r="C161" s="37"/>
      <c r="D161" s="37"/>
      <c r="E161" s="41"/>
      <c r="F161" s="42">
        <v>165997578.22</v>
      </c>
      <c r="G161" s="42">
        <v>1.1289524429387636</v>
      </c>
      <c r="H161" s="37"/>
    </row>
    <row r="162" spans="1:8" s="28" customFormat="1" x14ac:dyDescent="0.25">
      <c r="A162" s="89" t="s">
        <v>573</v>
      </c>
      <c r="B162" s="40"/>
      <c r="C162" s="37"/>
      <c r="D162" s="37"/>
      <c r="E162" s="41"/>
      <c r="F162" s="42">
        <v>203483.65</v>
      </c>
      <c r="G162" s="42" t="s">
        <v>671</v>
      </c>
      <c r="H162" s="37"/>
    </row>
    <row r="163" spans="1:8" s="28" customFormat="1" x14ac:dyDescent="0.25">
      <c r="A163" s="70" t="s">
        <v>574</v>
      </c>
      <c r="B163" s="40"/>
      <c r="C163" s="40"/>
      <c r="D163" s="40"/>
      <c r="E163" s="41"/>
      <c r="F163" s="42">
        <v>-12920891.580000002</v>
      </c>
      <c r="G163" s="42">
        <v>-7.9237478097454073E-2</v>
      </c>
      <c r="H163" s="37"/>
    </row>
    <row r="164" spans="1:8" s="28" customFormat="1" x14ac:dyDescent="0.25">
      <c r="A164" s="31" t="s">
        <v>134</v>
      </c>
      <c r="B164" s="31"/>
      <c r="C164" s="31"/>
      <c r="D164" s="31"/>
      <c r="E164" s="36">
        <f>SUM(E6:E163)</f>
        <v>142137703.426</v>
      </c>
      <c r="F164" s="36">
        <f>SUM(F6:F163)</f>
        <v>14703682095.580004</v>
      </c>
      <c r="G164" s="36">
        <f>SUM(G6:G163)</f>
        <v>100</v>
      </c>
      <c r="H164" s="37"/>
    </row>
    <row r="165" spans="1:8" s="28" customFormat="1" x14ac:dyDescent="0.25">
      <c r="A165" s="48"/>
      <c r="B165" s="48"/>
      <c r="C165" s="48"/>
      <c r="D165" s="48"/>
      <c r="E165" s="32"/>
      <c r="F165" s="35"/>
      <c r="G165" s="32"/>
      <c r="H165" s="37"/>
    </row>
    <row r="166" spans="1:8" s="28" customFormat="1" x14ac:dyDescent="0.25">
      <c r="A166" s="44" t="s">
        <v>28</v>
      </c>
      <c r="B166" s="113">
        <v>25.8</v>
      </c>
      <c r="C166" s="114"/>
      <c r="D166" s="114"/>
      <c r="E166" s="114"/>
      <c r="F166" s="114"/>
      <c r="G166" s="114"/>
      <c r="H166" s="115"/>
    </row>
    <row r="167" spans="1:8" s="28" customFormat="1" x14ac:dyDescent="0.25">
      <c r="A167" s="44" t="s">
        <v>157</v>
      </c>
      <c r="B167" s="113">
        <v>10.18</v>
      </c>
      <c r="C167" s="114"/>
      <c r="D167" s="114"/>
      <c r="E167" s="114"/>
      <c r="F167" s="114"/>
      <c r="G167" s="114"/>
      <c r="H167" s="115"/>
    </row>
    <row r="168" spans="1:8" s="28" customFormat="1" ht="30" x14ac:dyDescent="0.25">
      <c r="A168" s="38" t="s">
        <v>158</v>
      </c>
      <c r="B168" s="113">
        <v>7.11</v>
      </c>
      <c r="C168" s="114"/>
      <c r="D168" s="114"/>
      <c r="E168" s="114"/>
      <c r="F168" s="114"/>
      <c r="G168" s="114"/>
      <c r="H168" s="115"/>
    </row>
    <row r="169" spans="1:8" s="28" customFormat="1" x14ac:dyDescent="0.25">
      <c r="A169" s="44"/>
      <c r="B169" s="44"/>
      <c r="C169" s="44"/>
      <c r="D169" s="44"/>
      <c r="E169" s="49"/>
      <c r="F169" s="35"/>
      <c r="G169" s="32"/>
      <c r="H169" s="37"/>
    </row>
    <row r="170" spans="1:8" s="28" customFormat="1" x14ac:dyDescent="0.25">
      <c r="A170" s="50" t="s">
        <v>55</v>
      </c>
      <c r="B170" s="50"/>
      <c r="C170" s="50"/>
      <c r="D170" s="50"/>
      <c r="E170" s="51"/>
      <c r="F170" s="35"/>
      <c r="G170" s="32"/>
      <c r="H170" s="37"/>
    </row>
    <row r="171" spans="1:8" s="28" customFormat="1" x14ac:dyDescent="0.25">
      <c r="A171" s="40" t="s">
        <v>159</v>
      </c>
      <c r="B171" s="40"/>
      <c r="C171" s="40"/>
      <c r="D171" s="40"/>
      <c r="E171" s="41"/>
      <c r="F171" s="42">
        <v>10985797683.629999</v>
      </c>
      <c r="G171" s="42">
        <v>74.714602860819369</v>
      </c>
      <c r="H171" s="37"/>
    </row>
    <row r="172" spans="1:8" x14ac:dyDescent="0.25">
      <c r="A172" s="48" t="s">
        <v>160</v>
      </c>
      <c r="B172" s="48"/>
      <c r="C172" s="48"/>
      <c r="D172" s="48"/>
      <c r="E172" s="49"/>
      <c r="F172" s="42">
        <v>2991784279.7799997</v>
      </c>
      <c r="G172" s="42">
        <v>20.347177396329485</v>
      </c>
      <c r="H172" s="37"/>
    </row>
    <row r="173" spans="1:8" x14ac:dyDescent="0.25">
      <c r="A173" s="40" t="s">
        <v>179</v>
      </c>
      <c r="B173" s="48"/>
      <c r="C173" s="48"/>
      <c r="D173" s="48"/>
      <c r="E173" s="49"/>
      <c r="F173" s="42">
        <v>157245783.89000002</v>
      </c>
      <c r="G173" s="42">
        <v>1.0694313360955272</v>
      </c>
      <c r="H173" s="37"/>
    </row>
    <row r="174" spans="1:8" x14ac:dyDescent="0.25">
      <c r="A174" s="48" t="s">
        <v>56</v>
      </c>
      <c r="B174" s="48"/>
      <c r="C174" s="48"/>
      <c r="D174" s="48"/>
      <c r="E174" s="49"/>
      <c r="F174" s="42">
        <v>0</v>
      </c>
      <c r="G174" s="42">
        <v>0</v>
      </c>
      <c r="H174" s="37"/>
    </row>
    <row r="175" spans="1:8" x14ac:dyDescent="0.25">
      <c r="A175" s="48" t="s">
        <v>161</v>
      </c>
      <c r="B175" s="48"/>
      <c r="C175" s="48"/>
      <c r="D175" s="48"/>
      <c r="E175" s="49"/>
      <c r="F175" s="42">
        <v>0</v>
      </c>
      <c r="G175" s="42">
        <v>0</v>
      </c>
      <c r="H175" s="37"/>
    </row>
    <row r="176" spans="1:8" x14ac:dyDescent="0.25">
      <c r="A176" s="48" t="s">
        <v>162</v>
      </c>
      <c r="B176" s="48"/>
      <c r="C176" s="48"/>
      <c r="D176" s="48"/>
      <c r="E176" s="49"/>
      <c r="F176" s="42">
        <v>0</v>
      </c>
      <c r="G176" s="42">
        <v>0</v>
      </c>
      <c r="H176" s="37"/>
    </row>
    <row r="177" spans="1:8" x14ac:dyDescent="0.25">
      <c r="A177" s="48" t="s">
        <v>163</v>
      </c>
      <c r="B177" s="48"/>
      <c r="C177" s="48"/>
      <c r="D177" s="48"/>
      <c r="E177" s="49"/>
      <c r="F177" s="42">
        <v>0</v>
      </c>
      <c r="G177" s="42">
        <v>0</v>
      </c>
      <c r="H177" s="37"/>
    </row>
    <row r="178" spans="1:8" x14ac:dyDescent="0.25">
      <c r="A178" s="48" t="s">
        <v>164</v>
      </c>
      <c r="B178" s="48"/>
      <c r="C178" s="48"/>
      <c r="D178" s="48"/>
      <c r="E178" s="49"/>
      <c r="F178" s="42">
        <v>0</v>
      </c>
      <c r="G178" s="42">
        <v>0</v>
      </c>
      <c r="H178" s="37"/>
    </row>
    <row r="179" spans="1:8" x14ac:dyDescent="0.25">
      <c r="A179" s="48" t="s">
        <v>165</v>
      </c>
      <c r="B179" s="48"/>
      <c r="C179" s="48"/>
      <c r="D179" s="48"/>
      <c r="E179" s="49"/>
      <c r="F179" s="42">
        <v>0</v>
      </c>
      <c r="G179" s="42">
        <v>0</v>
      </c>
      <c r="H179" s="37"/>
    </row>
    <row r="180" spans="1:8" x14ac:dyDescent="0.25">
      <c r="A180" s="48" t="s">
        <v>166</v>
      </c>
      <c r="B180" s="48"/>
      <c r="C180" s="48"/>
      <c r="D180" s="48"/>
      <c r="E180" s="49"/>
      <c r="F180" s="42">
        <v>0</v>
      </c>
      <c r="G180" s="42">
        <v>0</v>
      </c>
      <c r="H180" s="37"/>
    </row>
    <row r="181" spans="1:8" x14ac:dyDescent="0.25">
      <c r="A181" s="48" t="s">
        <v>167</v>
      </c>
      <c r="B181" s="48"/>
      <c r="C181" s="48"/>
      <c r="D181" s="48"/>
      <c r="E181" s="49"/>
      <c r="F181" s="42">
        <v>0</v>
      </c>
      <c r="G181" s="42">
        <v>0</v>
      </c>
      <c r="H181" s="37"/>
    </row>
    <row r="182" spans="1:8" x14ac:dyDescent="0.25">
      <c r="A182" s="48" t="s">
        <v>168</v>
      </c>
      <c r="B182" s="48"/>
      <c r="C182" s="48"/>
      <c r="D182" s="48"/>
      <c r="E182" s="49"/>
      <c r="F182" s="42">
        <v>0</v>
      </c>
      <c r="G182" s="42">
        <v>0</v>
      </c>
      <c r="H182" s="37"/>
    </row>
    <row r="183" spans="1:8" x14ac:dyDescent="0.25">
      <c r="A183" s="48" t="s">
        <v>169</v>
      </c>
      <c r="B183" s="48"/>
      <c r="C183" s="48"/>
      <c r="D183" s="48"/>
      <c r="E183" s="49"/>
      <c r="F183" s="42">
        <v>0</v>
      </c>
      <c r="G183" s="42">
        <v>0</v>
      </c>
      <c r="H183" s="37"/>
    </row>
    <row r="184" spans="1:8" x14ac:dyDescent="0.25">
      <c r="A184" s="48" t="s">
        <v>170</v>
      </c>
      <c r="B184" s="48"/>
      <c r="C184" s="48"/>
      <c r="D184" s="48"/>
      <c r="E184" s="49"/>
      <c r="F184" s="42">
        <v>0</v>
      </c>
      <c r="G184" s="42">
        <v>0</v>
      </c>
      <c r="H184" s="37"/>
    </row>
    <row r="185" spans="1:8" x14ac:dyDescent="0.25">
      <c r="A185" s="103" t="s">
        <v>550</v>
      </c>
      <c r="B185" s="48"/>
      <c r="C185" s="48"/>
      <c r="D185" s="48"/>
      <c r="E185" s="49"/>
      <c r="F185" s="42">
        <v>0</v>
      </c>
      <c r="G185" s="42">
        <v>0</v>
      </c>
      <c r="H185" s="37"/>
    </row>
    <row r="186" spans="1:8" x14ac:dyDescent="0.25">
      <c r="A186" s="104" t="s">
        <v>551</v>
      </c>
      <c r="B186" s="48"/>
      <c r="C186" s="48"/>
      <c r="D186" s="48"/>
      <c r="E186" s="49"/>
      <c r="F186" s="42"/>
      <c r="G186" s="42"/>
      <c r="H186" s="37"/>
    </row>
    <row r="187" spans="1:8" x14ac:dyDescent="0.25">
      <c r="A187" s="52" t="s">
        <v>26</v>
      </c>
      <c r="B187" s="53"/>
      <c r="C187" s="53"/>
      <c r="D187" s="53"/>
      <c r="E187" s="49"/>
      <c r="F187" s="36">
        <f>SUM(F171:F185)</f>
        <v>14134827747.299999</v>
      </c>
      <c r="G187" s="36">
        <f>SUM(G171:G185)</f>
        <v>96.131211593244387</v>
      </c>
      <c r="H187" s="37"/>
    </row>
    <row r="188" spans="1:8" x14ac:dyDescent="0.25">
      <c r="A188" s="52"/>
      <c r="B188" s="53"/>
      <c r="C188" s="53"/>
      <c r="D188" s="53"/>
      <c r="E188" s="49"/>
      <c r="F188" s="42"/>
      <c r="G188" s="36"/>
      <c r="H188" s="37"/>
    </row>
    <row r="189" spans="1:8" x14ac:dyDescent="0.25">
      <c r="A189" s="54" t="s">
        <v>171</v>
      </c>
      <c r="B189" s="55"/>
      <c r="C189" s="55"/>
      <c r="D189" s="55"/>
      <c r="E189" s="49"/>
      <c r="F189" s="42">
        <v>0</v>
      </c>
      <c r="G189" s="42">
        <v>0</v>
      </c>
      <c r="H189" s="37"/>
    </row>
    <row r="190" spans="1:8" x14ac:dyDescent="0.25">
      <c r="A190" s="54" t="s">
        <v>29</v>
      </c>
      <c r="B190" s="55"/>
      <c r="C190" s="55"/>
      <c r="D190" s="55"/>
      <c r="E190" s="49"/>
      <c r="F190" s="42">
        <v>0</v>
      </c>
      <c r="G190" s="42">
        <v>0</v>
      </c>
      <c r="H190" s="37"/>
    </row>
    <row r="191" spans="1:8" x14ac:dyDescent="0.25">
      <c r="A191" s="54" t="s">
        <v>172</v>
      </c>
      <c r="B191" s="55"/>
      <c r="C191" s="55"/>
      <c r="D191" s="55"/>
      <c r="E191" s="49"/>
      <c r="F191" s="42">
        <v>0</v>
      </c>
      <c r="G191" s="42">
        <v>0</v>
      </c>
      <c r="H191" s="37"/>
    </row>
    <row r="192" spans="1:8" x14ac:dyDescent="0.25">
      <c r="A192" s="54" t="s">
        <v>173</v>
      </c>
      <c r="B192" s="55"/>
      <c r="C192" s="55"/>
      <c r="D192" s="55"/>
      <c r="E192" s="49"/>
      <c r="F192" s="42">
        <v>415574177.99000001</v>
      </c>
      <c r="G192" s="42">
        <v>2.8263272783551523</v>
      </c>
      <c r="H192" s="37"/>
    </row>
    <row r="193" spans="1:8" x14ac:dyDescent="0.25">
      <c r="A193" s="48" t="s">
        <v>174</v>
      </c>
      <c r="B193" s="55"/>
      <c r="C193" s="55"/>
      <c r="D193" s="55"/>
      <c r="E193" s="49"/>
      <c r="F193" s="42">
        <v>153280170.29000002</v>
      </c>
      <c r="G193" s="42">
        <v>1.0424611284004621</v>
      </c>
      <c r="H193" s="37"/>
    </row>
    <row r="194" spans="1:8" x14ac:dyDescent="0.25">
      <c r="A194" s="48" t="s">
        <v>175</v>
      </c>
      <c r="B194" s="55"/>
      <c r="C194" s="55"/>
      <c r="D194" s="55"/>
      <c r="E194" s="49"/>
      <c r="F194" s="42">
        <v>0</v>
      </c>
      <c r="G194" s="42">
        <v>0</v>
      </c>
      <c r="H194" s="37"/>
    </row>
    <row r="195" spans="1:8" x14ac:dyDescent="0.25">
      <c r="A195" s="48" t="s">
        <v>176</v>
      </c>
      <c r="B195" s="48"/>
      <c r="C195" s="48"/>
      <c r="D195" s="48"/>
      <c r="E195" s="49"/>
      <c r="F195" s="42">
        <v>0</v>
      </c>
      <c r="G195" s="42">
        <v>0</v>
      </c>
      <c r="H195" s="37"/>
    </row>
    <row r="196" spans="1:8" x14ac:dyDescent="0.25">
      <c r="A196" s="52" t="s">
        <v>27</v>
      </c>
      <c r="B196" s="48"/>
      <c r="C196" s="48"/>
      <c r="D196" s="48"/>
      <c r="E196" s="49"/>
      <c r="F196" s="56">
        <f>SUM(F187:F195)</f>
        <v>14703682095.58</v>
      </c>
      <c r="G196" s="56">
        <f>SUM(G187:G195)</f>
        <v>100</v>
      </c>
      <c r="H196" s="37"/>
    </row>
    <row r="197" spans="1:8" x14ac:dyDescent="0.25">
      <c r="A197" s="48"/>
      <c r="B197" s="48"/>
      <c r="C197" s="48"/>
      <c r="D197" s="48"/>
      <c r="E197" s="49"/>
      <c r="F197" s="49"/>
      <c r="G197" s="49"/>
      <c r="H197" s="37"/>
    </row>
    <row r="198" spans="1:8" x14ac:dyDescent="0.25">
      <c r="A198" s="44" t="s">
        <v>135</v>
      </c>
      <c r="B198" s="116">
        <v>1158551655.0309999</v>
      </c>
      <c r="C198" s="117"/>
      <c r="D198" s="117"/>
      <c r="E198" s="117"/>
      <c r="F198" s="117"/>
      <c r="G198" s="117"/>
      <c r="H198" s="118"/>
    </row>
    <row r="199" spans="1:8" x14ac:dyDescent="0.25">
      <c r="A199" s="44" t="s">
        <v>136</v>
      </c>
      <c r="B199" s="116">
        <v>12.6914</v>
      </c>
      <c r="C199" s="117"/>
      <c r="D199" s="117"/>
      <c r="E199" s="117"/>
      <c r="F199" s="117"/>
      <c r="G199" s="117"/>
      <c r="H199" s="118"/>
    </row>
    <row r="200" spans="1:8" x14ac:dyDescent="0.25">
      <c r="A200" s="57"/>
      <c r="B200" s="57"/>
      <c r="C200" s="57"/>
      <c r="D200" s="57"/>
      <c r="E200" s="58"/>
      <c r="F200" s="59"/>
      <c r="G200" s="60"/>
      <c r="H200" s="60"/>
    </row>
    <row r="201" spans="1:8" x14ac:dyDescent="0.25">
      <c r="A201" s="83" t="s">
        <v>700</v>
      </c>
      <c r="B201" s="57"/>
      <c r="C201" s="57"/>
      <c r="D201" s="57"/>
      <c r="E201" s="58"/>
      <c r="F201" s="59"/>
      <c r="G201" s="60"/>
      <c r="H201" s="60"/>
    </row>
    <row r="202" spans="1:8" x14ac:dyDescent="0.25">
      <c r="A202" s="57"/>
      <c r="B202" s="57"/>
      <c r="C202" s="57"/>
      <c r="D202" s="57"/>
      <c r="E202" s="58"/>
      <c r="F202" s="59"/>
      <c r="G202" s="60"/>
      <c r="H202" s="60"/>
    </row>
    <row r="203" spans="1:8" x14ac:dyDescent="0.25">
      <c r="A203" s="61" t="s">
        <v>137</v>
      </c>
      <c r="H203" s="25"/>
    </row>
    <row r="204" spans="1:8" x14ac:dyDescent="0.25">
      <c r="A204" s="105" t="s">
        <v>553</v>
      </c>
      <c r="F204" s="25" t="s">
        <v>30</v>
      </c>
      <c r="H204" s="25"/>
    </row>
    <row r="205" spans="1:8" x14ac:dyDescent="0.25">
      <c r="A205" s="65"/>
      <c r="F205" s="25"/>
      <c r="H205" s="25"/>
    </row>
    <row r="206" spans="1:8" x14ac:dyDescent="0.25">
      <c r="A206" s="106" t="s">
        <v>552</v>
      </c>
      <c r="F206" s="25" t="s">
        <v>30</v>
      </c>
      <c r="H206" s="25"/>
    </row>
    <row r="207" spans="1:8" x14ac:dyDescent="0.25">
      <c r="A207" s="61"/>
      <c r="F207" s="25"/>
      <c r="H207" s="25"/>
    </row>
    <row r="208" spans="1:8" x14ac:dyDescent="0.25">
      <c r="A208" s="62" t="s">
        <v>138</v>
      </c>
      <c r="F208" s="64">
        <v>12.633800000000001</v>
      </c>
      <c r="H208" s="25"/>
    </row>
    <row r="209" spans="1:8" x14ac:dyDescent="0.25">
      <c r="A209" s="62" t="s">
        <v>139</v>
      </c>
      <c r="F209" s="64">
        <v>12.6914</v>
      </c>
      <c r="H209" s="25"/>
    </row>
    <row r="210" spans="1:8" x14ac:dyDescent="0.25">
      <c r="F210" s="64"/>
      <c r="H210" s="25"/>
    </row>
    <row r="211" spans="1:8" x14ac:dyDescent="0.25">
      <c r="A211" s="62" t="s">
        <v>140</v>
      </c>
      <c r="F211" s="25" t="s">
        <v>30</v>
      </c>
      <c r="H211" s="25"/>
    </row>
    <row r="212" spans="1:8" x14ac:dyDescent="0.25">
      <c r="F212" s="25"/>
      <c r="H212" s="25"/>
    </row>
    <row r="213" spans="1:8" x14ac:dyDescent="0.25">
      <c r="A213" s="62" t="s">
        <v>141</v>
      </c>
      <c r="F213" s="25" t="s">
        <v>30</v>
      </c>
      <c r="H213" s="25"/>
    </row>
    <row r="214" spans="1:8" x14ac:dyDescent="0.25">
      <c r="A214" s="65"/>
      <c r="F214" s="25"/>
      <c r="H214" s="25"/>
    </row>
    <row r="215" spans="1:8" x14ac:dyDescent="0.25">
      <c r="A215" s="65"/>
      <c r="F215" s="25"/>
      <c r="H215" s="25"/>
    </row>
    <row r="216" spans="1:8" x14ac:dyDescent="0.25">
      <c r="H216" s="25"/>
    </row>
    <row r="217" spans="1:8" x14ac:dyDescent="0.25">
      <c r="H217" s="25"/>
    </row>
    <row r="218" spans="1:8" x14ac:dyDescent="0.25">
      <c r="H218" s="25"/>
    </row>
    <row r="219" spans="1:8" x14ac:dyDescent="0.25">
      <c r="H219" s="25"/>
    </row>
    <row r="220" spans="1:8" x14ac:dyDescent="0.25">
      <c r="H220" s="25"/>
    </row>
    <row r="221" spans="1:8" x14ac:dyDescent="0.25">
      <c r="H221" s="25"/>
    </row>
    <row r="222" spans="1:8" x14ac:dyDescent="0.25">
      <c r="H222" s="25"/>
    </row>
    <row r="223" spans="1:8" x14ac:dyDescent="0.25">
      <c r="H223" s="25"/>
    </row>
    <row r="224" spans="1: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row r="353" spans="8:8" x14ac:dyDescent="0.25">
      <c r="H353" s="25"/>
    </row>
    <row r="354" spans="8:8" x14ac:dyDescent="0.25">
      <c r="H354" s="25"/>
    </row>
    <row r="355" spans="8:8" x14ac:dyDescent="0.25">
      <c r="H355" s="25"/>
    </row>
    <row r="356" spans="8:8" x14ac:dyDescent="0.25">
      <c r="H356" s="25"/>
    </row>
    <row r="357" spans="8:8" x14ac:dyDescent="0.25">
      <c r="H357" s="25"/>
    </row>
    <row r="358" spans="8:8" x14ac:dyDescent="0.25">
      <c r="H358" s="25"/>
    </row>
    <row r="359" spans="8:8" x14ac:dyDescent="0.25">
      <c r="H359" s="25"/>
    </row>
    <row r="360" spans="8:8" x14ac:dyDescent="0.25">
      <c r="H360" s="25"/>
    </row>
    <row r="361" spans="8:8" x14ac:dyDescent="0.25">
      <c r="H361" s="25"/>
    </row>
    <row r="362" spans="8:8" x14ac:dyDescent="0.25">
      <c r="H362" s="25"/>
    </row>
    <row r="363" spans="8:8" x14ac:dyDescent="0.25">
      <c r="H363" s="25"/>
    </row>
    <row r="364" spans="8:8" x14ac:dyDescent="0.25">
      <c r="H364" s="25"/>
    </row>
    <row r="365" spans="8:8" x14ac:dyDescent="0.25">
      <c r="H365" s="25"/>
    </row>
    <row r="366" spans="8:8" x14ac:dyDescent="0.25">
      <c r="H366" s="25"/>
    </row>
    <row r="367" spans="8:8" x14ac:dyDescent="0.25">
      <c r="H367" s="25"/>
    </row>
    <row r="368" spans="8:8" x14ac:dyDescent="0.25">
      <c r="H368" s="25"/>
    </row>
    <row r="369" spans="8:8" x14ac:dyDescent="0.25">
      <c r="H369" s="25"/>
    </row>
    <row r="370" spans="8:8" x14ac:dyDescent="0.25">
      <c r="H370" s="25"/>
    </row>
    <row r="371" spans="8:8" x14ac:dyDescent="0.25">
      <c r="H371" s="25"/>
    </row>
    <row r="372" spans="8:8" x14ac:dyDescent="0.25">
      <c r="H372" s="25"/>
    </row>
    <row r="373" spans="8:8" x14ac:dyDescent="0.25">
      <c r="H373" s="25"/>
    </row>
    <row r="374" spans="8:8" x14ac:dyDescent="0.25">
      <c r="H374" s="25"/>
    </row>
    <row r="375" spans="8:8" x14ac:dyDescent="0.25">
      <c r="H375" s="25"/>
    </row>
    <row r="376" spans="8:8" x14ac:dyDescent="0.25">
      <c r="H376" s="25"/>
    </row>
    <row r="377" spans="8:8" x14ac:dyDescent="0.25">
      <c r="H377" s="25"/>
    </row>
    <row r="378" spans="8:8" x14ac:dyDescent="0.25">
      <c r="H378" s="25"/>
    </row>
    <row r="379" spans="8:8" x14ac:dyDescent="0.25">
      <c r="H379" s="25"/>
    </row>
    <row r="380" spans="8:8" x14ac:dyDescent="0.25">
      <c r="H380" s="25"/>
    </row>
    <row r="381" spans="8:8" x14ac:dyDescent="0.25">
      <c r="H381" s="25"/>
    </row>
    <row r="382" spans="8:8" x14ac:dyDescent="0.25">
      <c r="H382" s="25"/>
    </row>
    <row r="383" spans="8:8" x14ac:dyDescent="0.25">
      <c r="H383" s="25"/>
    </row>
    <row r="384" spans="8:8" x14ac:dyDescent="0.25">
      <c r="H384" s="25"/>
    </row>
    <row r="385" spans="8:8" x14ac:dyDescent="0.25">
      <c r="H385" s="25"/>
    </row>
    <row r="386" spans="8:8" x14ac:dyDescent="0.25">
      <c r="H386" s="25"/>
    </row>
    <row r="387" spans="8:8" x14ac:dyDescent="0.25">
      <c r="H387" s="25"/>
    </row>
    <row r="388" spans="8:8" x14ac:dyDescent="0.25">
      <c r="H388" s="25"/>
    </row>
    <row r="389" spans="8:8" x14ac:dyDescent="0.25">
      <c r="H389" s="25"/>
    </row>
    <row r="390" spans="8:8" x14ac:dyDescent="0.25">
      <c r="H390" s="25"/>
    </row>
    <row r="391" spans="8:8" x14ac:dyDescent="0.25">
      <c r="H391" s="25"/>
    </row>
    <row r="392" spans="8:8" x14ac:dyDescent="0.25">
      <c r="H392" s="25"/>
    </row>
    <row r="393" spans="8:8" x14ac:dyDescent="0.25">
      <c r="H393" s="25"/>
    </row>
    <row r="394" spans="8:8" x14ac:dyDescent="0.25">
      <c r="H394" s="25"/>
    </row>
    <row r="395" spans="8:8" x14ac:dyDescent="0.25">
      <c r="H395" s="25"/>
    </row>
    <row r="396" spans="8:8" x14ac:dyDescent="0.25">
      <c r="H396" s="25"/>
    </row>
    <row r="397" spans="8:8" x14ac:dyDescent="0.25">
      <c r="H397" s="25"/>
    </row>
    <row r="398" spans="8:8" x14ac:dyDescent="0.25">
      <c r="H398" s="25"/>
    </row>
    <row r="399" spans="8:8" x14ac:dyDescent="0.25">
      <c r="H399" s="25"/>
    </row>
    <row r="400" spans="8:8" x14ac:dyDescent="0.25">
      <c r="H400" s="25"/>
    </row>
    <row r="401" spans="8:8" x14ac:dyDescent="0.25">
      <c r="H401" s="25"/>
    </row>
    <row r="402" spans="8:8" x14ac:dyDescent="0.25">
      <c r="H402" s="25"/>
    </row>
    <row r="403" spans="8:8" x14ac:dyDescent="0.25">
      <c r="H403" s="25"/>
    </row>
    <row r="404" spans="8:8" x14ac:dyDescent="0.25">
      <c r="H404" s="25"/>
    </row>
    <row r="405" spans="8:8" x14ac:dyDescent="0.25">
      <c r="H405" s="25"/>
    </row>
    <row r="406" spans="8:8" x14ac:dyDescent="0.25">
      <c r="H406" s="25"/>
    </row>
    <row r="407" spans="8:8" x14ac:dyDescent="0.25">
      <c r="H407" s="25"/>
    </row>
    <row r="408" spans="8:8" x14ac:dyDescent="0.25">
      <c r="H408" s="25"/>
    </row>
    <row r="409" spans="8:8" x14ac:dyDescent="0.25">
      <c r="H409" s="25"/>
    </row>
    <row r="410" spans="8:8" x14ac:dyDescent="0.25">
      <c r="H410" s="25"/>
    </row>
    <row r="411" spans="8:8" x14ac:dyDescent="0.25">
      <c r="H411" s="25"/>
    </row>
    <row r="412" spans="8:8" x14ac:dyDescent="0.25">
      <c r="H412" s="25"/>
    </row>
    <row r="413" spans="8:8" x14ac:dyDescent="0.25">
      <c r="H413" s="25"/>
    </row>
    <row r="414" spans="8:8" x14ac:dyDescent="0.25">
      <c r="H414" s="25"/>
    </row>
    <row r="415" spans="8:8" x14ac:dyDescent="0.25">
      <c r="H415" s="25"/>
    </row>
    <row r="416" spans="8:8" x14ac:dyDescent="0.25">
      <c r="H416" s="25"/>
    </row>
    <row r="417" spans="8:8" x14ac:dyDescent="0.25">
      <c r="H417" s="25"/>
    </row>
    <row r="418" spans="8:8" x14ac:dyDescent="0.25">
      <c r="H418" s="25"/>
    </row>
    <row r="419" spans="8:8" x14ac:dyDescent="0.25">
      <c r="H419" s="25"/>
    </row>
    <row r="420" spans="8:8" x14ac:dyDescent="0.25">
      <c r="H420" s="25"/>
    </row>
    <row r="421" spans="8:8" x14ac:dyDescent="0.25">
      <c r="H421" s="25"/>
    </row>
  </sheetData>
  <mergeCells count="6">
    <mergeCell ref="A4:G4"/>
    <mergeCell ref="B198:H198"/>
    <mergeCell ref="B199:H199"/>
    <mergeCell ref="B166:H166"/>
    <mergeCell ref="B167:H167"/>
    <mergeCell ref="B168:H168"/>
  </mergeCells>
  <pageMargins left="0.25" right="0.25" top="0.25" bottom="0.2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79"/>
  <sheetViews>
    <sheetView showGridLines="0" workbookViewId="0"/>
  </sheetViews>
  <sheetFormatPr defaultColWidth="9.140625" defaultRowHeight="15" x14ac:dyDescent="0.25"/>
  <cols>
    <col min="1" max="1" width="55" style="62" customWidth="1"/>
    <col min="2" max="2" width="13.42578125" style="62" bestFit="1" customWidth="1"/>
    <col min="3" max="3" width="9.7109375" style="62" customWidth="1"/>
    <col min="4" max="4" width="36.7109375" style="62" bestFit="1" customWidth="1"/>
    <col min="5" max="5" width="10.7109375" style="63" bestFit="1" customWidth="1"/>
    <col min="6" max="6" width="14.42578125" style="63" bestFit="1" customWidth="1"/>
    <col min="7" max="7" width="9.7109375" style="25" customWidth="1"/>
    <col min="8" max="8" width="7.28515625" style="27" customWidth="1"/>
    <col min="9" max="16384" width="9.140625" style="27"/>
  </cols>
  <sheetData>
    <row r="1" spans="1:8" s="28" customFormat="1" x14ac:dyDescent="0.25">
      <c r="A1" s="1" t="s">
        <v>872</v>
      </c>
      <c r="B1" s="1"/>
      <c r="C1" s="1"/>
      <c r="D1" s="1"/>
      <c r="E1" s="25"/>
      <c r="F1" s="26"/>
      <c r="G1" s="26"/>
      <c r="H1" s="74"/>
    </row>
    <row r="2" spans="1:8" s="28" customFormat="1" ht="15" customHeight="1" x14ac:dyDescent="0.25">
      <c r="A2" s="1" t="s">
        <v>876</v>
      </c>
      <c r="B2" s="1"/>
      <c r="C2" s="1"/>
      <c r="D2" s="1"/>
      <c r="E2" s="26"/>
      <c r="F2" s="26"/>
      <c r="G2" s="26"/>
      <c r="H2" s="74"/>
    </row>
    <row r="3" spans="1:8" s="28" customFormat="1" ht="15" customHeight="1" x14ac:dyDescent="0.25">
      <c r="A3" s="1" t="s">
        <v>977</v>
      </c>
      <c r="B3" s="1"/>
      <c r="C3" s="1"/>
      <c r="D3" s="1"/>
      <c r="E3" s="25"/>
      <c r="F3" s="25"/>
      <c r="G3" s="26"/>
      <c r="H3" s="74"/>
    </row>
    <row r="4" spans="1:8" s="30" customFormat="1" x14ac:dyDescent="0.25">
      <c r="A4" s="111"/>
      <c r="B4" s="111"/>
      <c r="C4" s="111"/>
      <c r="D4" s="111"/>
      <c r="E4" s="111"/>
      <c r="F4" s="111"/>
      <c r="G4" s="111"/>
      <c r="H4" s="29"/>
    </row>
    <row r="5" spans="1:8" s="28" customFormat="1" ht="30" x14ac:dyDescent="0.25">
      <c r="A5" s="31" t="s">
        <v>81</v>
      </c>
      <c r="B5" s="31" t="s">
        <v>82</v>
      </c>
      <c r="C5" s="31" t="s">
        <v>83</v>
      </c>
      <c r="D5" s="31" t="s">
        <v>84</v>
      </c>
      <c r="E5" s="32" t="s">
        <v>0</v>
      </c>
      <c r="F5" s="32" t="s">
        <v>85</v>
      </c>
      <c r="G5" s="32" t="s">
        <v>1</v>
      </c>
      <c r="H5" s="31" t="s">
        <v>31</v>
      </c>
    </row>
    <row r="6" spans="1:8" s="28" customFormat="1" x14ac:dyDescent="0.25">
      <c r="A6" s="75" t="s">
        <v>142</v>
      </c>
      <c r="B6" s="75"/>
      <c r="C6" s="75"/>
      <c r="D6" s="75"/>
      <c r="E6" s="80"/>
      <c r="F6" s="47"/>
      <c r="G6" s="81"/>
      <c r="H6" s="70"/>
    </row>
    <row r="7" spans="1:8" s="28" customFormat="1" x14ac:dyDescent="0.25">
      <c r="A7" s="69" t="s">
        <v>143</v>
      </c>
      <c r="B7" s="69"/>
      <c r="C7" s="69"/>
      <c r="D7" s="69"/>
      <c r="E7" s="81"/>
      <c r="F7" s="47"/>
      <c r="G7" s="81"/>
      <c r="H7" s="70"/>
    </row>
    <row r="8" spans="1:8" s="28" customFormat="1" ht="45" x14ac:dyDescent="0.25">
      <c r="A8" s="70" t="s">
        <v>963</v>
      </c>
      <c r="B8" s="70" t="s">
        <v>964</v>
      </c>
      <c r="C8" s="37" t="s">
        <v>118</v>
      </c>
      <c r="D8" s="70" t="s">
        <v>119</v>
      </c>
      <c r="E8" s="42">
        <v>1</v>
      </c>
      <c r="F8" s="42">
        <v>10608654.949999999</v>
      </c>
      <c r="G8" s="42">
        <v>9.7909163929155127</v>
      </c>
      <c r="H8" s="37" t="s">
        <v>264</v>
      </c>
    </row>
    <row r="9" spans="1:8" s="28" customFormat="1" x14ac:dyDescent="0.25">
      <c r="A9" s="31"/>
      <c r="B9" s="31"/>
      <c r="C9" s="31"/>
      <c r="D9" s="31"/>
      <c r="E9" s="32"/>
      <c r="F9" s="32"/>
      <c r="G9" s="32"/>
      <c r="H9" s="31"/>
    </row>
    <row r="10" spans="1:8" s="97" customFormat="1" x14ac:dyDescent="0.2">
      <c r="A10" s="38" t="s">
        <v>410</v>
      </c>
      <c r="B10" s="98"/>
      <c r="C10" s="99"/>
      <c r="D10" s="100"/>
      <c r="E10" s="101"/>
      <c r="F10" s="102"/>
      <c r="G10" s="102"/>
      <c r="H10" s="99"/>
    </row>
    <row r="11" spans="1:8" s="97" customFormat="1" x14ac:dyDescent="0.2">
      <c r="A11" s="98" t="s">
        <v>431</v>
      </c>
      <c r="B11" s="98" t="s">
        <v>411</v>
      </c>
      <c r="C11" s="99" t="s">
        <v>108</v>
      </c>
      <c r="D11" s="100" t="s">
        <v>109</v>
      </c>
      <c r="E11" s="101">
        <v>99745</v>
      </c>
      <c r="F11" s="102">
        <v>17142175.699999999</v>
      </c>
      <c r="G11" s="102">
        <v>15.820818931561911</v>
      </c>
      <c r="H11" s="99"/>
    </row>
    <row r="12" spans="1:8" s="97" customFormat="1" ht="30" x14ac:dyDescent="0.2">
      <c r="A12" s="98" t="s">
        <v>432</v>
      </c>
      <c r="B12" s="98" t="s">
        <v>412</v>
      </c>
      <c r="C12" s="99" t="s">
        <v>108</v>
      </c>
      <c r="D12" s="100" t="s">
        <v>109</v>
      </c>
      <c r="E12" s="101">
        <v>68540</v>
      </c>
      <c r="F12" s="102">
        <v>6686077</v>
      </c>
      <c r="G12" s="102">
        <v>6.1706994159137381</v>
      </c>
      <c r="H12" s="99"/>
    </row>
    <row r="13" spans="1:8" s="28" customFormat="1" x14ac:dyDescent="0.25">
      <c r="A13" s="31"/>
      <c r="B13" s="31"/>
      <c r="C13" s="31"/>
      <c r="D13" s="31"/>
      <c r="E13" s="32"/>
      <c r="F13" s="32"/>
      <c r="G13" s="32"/>
      <c r="H13" s="31"/>
    </row>
    <row r="14" spans="1:8" s="28" customFormat="1" x14ac:dyDescent="0.25">
      <c r="A14" s="38" t="s">
        <v>413</v>
      </c>
      <c r="B14" s="98"/>
      <c r="C14" s="99"/>
      <c r="D14" s="100"/>
      <c r="E14" s="101"/>
      <c r="F14" s="102"/>
      <c r="G14" s="102"/>
      <c r="H14" s="31"/>
    </row>
    <row r="15" spans="1:8" s="28" customFormat="1" ht="30" x14ac:dyDescent="0.25">
      <c r="A15" s="98" t="s">
        <v>433</v>
      </c>
      <c r="B15" s="98" t="s">
        <v>414</v>
      </c>
      <c r="C15" s="99" t="s">
        <v>126</v>
      </c>
      <c r="D15" s="100" t="s">
        <v>127</v>
      </c>
      <c r="E15" s="101">
        <v>82710</v>
      </c>
      <c r="F15" s="102">
        <v>38442780.899999999</v>
      </c>
      <c r="G15" s="102">
        <v>35.479526431677314</v>
      </c>
      <c r="H15" s="31"/>
    </row>
    <row r="16" spans="1:8" s="28" customFormat="1" ht="30" x14ac:dyDescent="0.25">
      <c r="A16" s="98" t="s">
        <v>629</v>
      </c>
      <c r="B16" s="98" t="s">
        <v>630</v>
      </c>
      <c r="C16" s="99" t="s">
        <v>126</v>
      </c>
      <c r="D16" s="100" t="s">
        <v>127</v>
      </c>
      <c r="E16" s="101">
        <v>71775</v>
      </c>
      <c r="F16" s="102">
        <v>30787886.25</v>
      </c>
      <c r="G16" s="102">
        <v>28.414687970254249</v>
      </c>
      <c r="H16" s="31"/>
    </row>
    <row r="17" spans="1:8" s="28" customFormat="1" x14ac:dyDescent="0.25">
      <c r="A17" s="31"/>
      <c r="B17" s="31"/>
      <c r="C17" s="31"/>
      <c r="D17" s="31"/>
      <c r="E17" s="32"/>
      <c r="F17" s="32"/>
      <c r="G17" s="32"/>
      <c r="H17" s="31"/>
    </row>
    <row r="18" spans="1:8" s="28" customFormat="1" x14ac:dyDescent="0.25">
      <c r="A18" s="38" t="s">
        <v>130</v>
      </c>
      <c r="B18" s="40"/>
      <c r="C18" s="37"/>
      <c r="D18" s="70"/>
      <c r="E18" s="41"/>
      <c r="F18" s="42"/>
      <c r="G18" s="42"/>
      <c r="H18" s="37"/>
    </row>
    <row r="19" spans="1:8" s="28" customFormat="1" x14ac:dyDescent="0.25">
      <c r="A19" s="40" t="s">
        <v>131</v>
      </c>
      <c r="B19" s="40"/>
      <c r="C19" s="37"/>
      <c r="D19" s="70"/>
      <c r="E19" s="41"/>
      <c r="F19" s="42"/>
      <c r="G19" s="42"/>
      <c r="H19" s="37"/>
    </row>
    <row r="20" spans="1:8" s="28" customFormat="1" ht="30" x14ac:dyDescent="0.25">
      <c r="A20" s="88" t="s">
        <v>208</v>
      </c>
      <c r="B20" s="40" t="s">
        <v>394</v>
      </c>
      <c r="C20" s="37" t="s">
        <v>132</v>
      </c>
      <c r="D20" s="70" t="s">
        <v>133</v>
      </c>
      <c r="E20" s="41">
        <v>2917.6219999999998</v>
      </c>
      <c r="F20" s="42">
        <v>4070823.47</v>
      </c>
      <c r="G20" s="42">
        <v>3.757035404859522</v>
      </c>
      <c r="H20" s="37"/>
    </row>
    <row r="21" spans="1:8" s="28" customFormat="1" x14ac:dyDescent="0.25">
      <c r="A21" s="88"/>
      <c r="B21" s="40"/>
      <c r="C21" s="37"/>
      <c r="D21" s="70"/>
      <c r="E21" s="41"/>
      <c r="F21" s="42"/>
      <c r="G21" s="42"/>
      <c r="H21" s="37"/>
    </row>
    <row r="22" spans="1:8" s="28" customFormat="1" x14ac:dyDescent="0.25">
      <c r="A22" s="69" t="s">
        <v>255</v>
      </c>
      <c r="B22" s="40"/>
      <c r="C22" s="37"/>
      <c r="D22" s="70"/>
      <c r="E22" s="41"/>
      <c r="F22" s="42"/>
      <c r="G22" s="42"/>
      <c r="H22" s="37"/>
    </row>
    <row r="23" spans="1:8" s="28" customFormat="1" x14ac:dyDescent="0.25">
      <c r="A23" s="89" t="s">
        <v>572</v>
      </c>
      <c r="B23" s="40"/>
      <c r="C23" s="37"/>
      <c r="D23" s="70"/>
      <c r="E23" s="41"/>
      <c r="F23" s="42">
        <v>653490.41</v>
      </c>
      <c r="G23" s="42">
        <v>0.60311792569727052</v>
      </c>
      <c r="H23" s="37"/>
    </row>
    <row r="24" spans="1:8" s="28" customFormat="1" x14ac:dyDescent="0.25">
      <c r="A24" s="70" t="s">
        <v>573</v>
      </c>
      <c r="B24" s="40"/>
      <c r="C24" s="37"/>
      <c r="D24" s="37"/>
      <c r="E24" s="41"/>
      <c r="F24" s="42">
        <v>24527.84</v>
      </c>
      <c r="G24" s="42">
        <v>2.2637179913067948E-2</v>
      </c>
      <c r="H24" s="37"/>
    </row>
    <row r="25" spans="1:8" s="28" customFormat="1" x14ac:dyDescent="0.25">
      <c r="A25" s="70" t="s">
        <v>574</v>
      </c>
      <c r="B25" s="40"/>
      <c r="C25" s="40"/>
      <c r="D25" s="40"/>
      <c r="E25" s="41"/>
      <c r="F25" s="42">
        <v>-64404.06</v>
      </c>
      <c r="G25" s="42">
        <v>-5.9439652792590891E-2</v>
      </c>
      <c r="H25" s="37"/>
    </row>
    <row r="26" spans="1:8" s="28" customFormat="1" x14ac:dyDescent="0.25">
      <c r="A26" s="31" t="s">
        <v>134</v>
      </c>
      <c r="B26" s="31"/>
      <c r="C26" s="31"/>
      <c r="D26" s="31"/>
      <c r="E26" s="36">
        <f>SUM(E6:E25)</f>
        <v>325688.62199999997</v>
      </c>
      <c r="F26" s="36">
        <f>SUM(F6:F25)</f>
        <v>108352012.45999999</v>
      </c>
      <c r="G26" s="36">
        <f>SUM(G6:G25)</f>
        <v>100</v>
      </c>
      <c r="H26" s="37"/>
    </row>
    <row r="27" spans="1:8" s="28" customFormat="1" x14ac:dyDescent="0.25">
      <c r="A27" s="48"/>
      <c r="B27" s="48"/>
      <c r="C27" s="48"/>
      <c r="D27" s="48"/>
      <c r="E27" s="32"/>
      <c r="F27" s="35"/>
      <c r="G27" s="32"/>
      <c r="H27" s="37"/>
    </row>
    <row r="28" spans="1:8" s="28" customFormat="1" x14ac:dyDescent="0.25">
      <c r="A28" s="44" t="s">
        <v>28</v>
      </c>
      <c r="B28" s="113">
        <v>98.28</v>
      </c>
      <c r="C28" s="114"/>
      <c r="D28" s="114"/>
      <c r="E28" s="114"/>
      <c r="F28" s="114"/>
      <c r="G28" s="114"/>
      <c r="H28" s="115"/>
    </row>
    <row r="29" spans="1:8" s="28" customFormat="1" x14ac:dyDescent="0.25">
      <c r="A29" s="44" t="s">
        <v>157</v>
      </c>
      <c r="B29" s="113">
        <v>11.99</v>
      </c>
      <c r="C29" s="114"/>
      <c r="D29" s="114"/>
      <c r="E29" s="114"/>
      <c r="F29" s="114"/>
      <c r="G29" s="114"/>
      <c r="H29" s="115"/>
    </row>
    <row r="30" spans="1:8" s="28" customFormat="1" x14ac:dyDescent="0.25">
      <c r="A30" s="38" t="s">
        <v>158</v>
      </c>
      <c r="B30" s="113">
        <v>7.32</v>
      </c>
      <c r="C30" s="114"/>
      <c r="D30" s="114"/>
      <c r="E30" s="114"/>
      <c r="F30" s="114"/>
      <c r="G30" s="114"/>
      <c r="H30" s="115"/>
    </row>
    <row r="31" spans="1:8" s="28" customFormat="1" x14ac:dyDescent="0.25">
      <c r="A31" s="48"/>
      <c r="B31" s="48"/>
      <c r="C31" s="48"/>
      <c r="D31" s="48"/>
      <c r="E31" s="32"/>
      <c r="F31" s="35"/>
      <c r="G31" s="32"/>
      <c r="H31" s="37"/>
    </row>
    <row r="32" spans="1:8" s="28" customFormat="1" x14ac:dyDescent="0.25">
      <c r="A32" s="50" t="s">
        <v>55</v>
      </c>
      <c r="B32" s="50"/>
      <c r="C32" s="50"/>
      <c r="D32" s="50"/>
      <c r="E32" s="51"/>
      <c r="F32" s="35"/>
      <c r="G32" s="32"/>
      <c r="H32" s="37"/>
    </row>
    <row r="33" spans="1:8" s="28" customFormat="1" x14ac:dyDescent="0.25">
      <c r="A33" s="40" t="s">
        <v>159</v>
      </c>
      <c r="B33" s="40"/>
      <c r="C33" s="40"/>
      <c r="D33" s="40"/>
      <c r="E33" s="41"/>
      <c r="F33" s="42">
        <v>0</v>
      </c>
      <c r="G33" s="42">
        <v>0</v>
      </c>
      <c r="H33" s="37"/>
    </row>
    <row r="34" spans="1:8" s="28" customFormat="1" x14ac:dyDescent="0.25">
      <c r="A34" s="48" t="s">
        <v>160</v>
      </c>
      <c r="B34" s="48"/>
      <c r="C34" s="48"/>
      <c r="D34" s="48"/>
      <c r="E34" s="49"/>
      <c r="F34" s="42">
        <v>0</v>
      </c>
      <c r="G34" s="42">
        <v>0</v>
      </c>
      <c r="H34" s="37"/>
    </row>
    <row r="35" spans="1:8" s="28" customFormat="1" x14ac:dyDescent="0.25">
      <c r="A35" s="40" t="s">
        <v>179</v>
      </c>
      <c r="B35" s="48"/>
      <c r="C35" s="48"/>
      <c r="D35" s="48"/>
      <c r="E35" s="49"/>
      <c r="F35" s="42">
        <v>0</v>
      </c>
      <c r="G35" s="42">
        <v>0</v>
      </c>
      <c r="H35" s="37"/>
    </row>
    <row r="36" spans="1:8" s="28" customFormat="1" x14ac:dyDescent="0.25">
      <c r="A36" s="48" t="s">
        <v>56</v>
      </c>
      <c r="B36" s="48"/>
      <c r="C36" s="48"/>
      <c r="D36" s="48"/>
      <c r="E36" s="49"/>
      <c r="F36" s="42">
        <v>0</v>
      </c>
      <c r="G36" s="42">
        <v>0</v>
      </c>
      <c r="H36" s="37"/>
    </row>
    <row r="37" spans="1:8" s="28" customFormat="1" x14ac:dyDescent="0.25">
      <c r="A37" s="48" t="s">
        <v>161</v>
      </c>
      <c r="B37" s="48"/>
      <c r="C37" s="48"/>
      <c r="D37" s="48"/>
      <c r="E37" s="49"/>
      <c r="F37" s="42">
        <v>0</v>
      </c>
      <c r="G37" s="42">
        <v>0</v>
      </c>
      <c r="H37" s="37"/>
    </row>
    <row r="38" spans="1:8" s="28" customFormat="1" x14ac:dyDescent="0.25">
      <c r="A38" s="48" t="s">
        <v>162</v>
      </c>
      <c r="B38" s="48"/>
      <c r="C38" s="48"/>
      <c r="D38" s="48"/>
      <c r="E38" s="49"/>
      <c r="F38" s="42">
        <v>10608654.949999999</v>
      </c>
      <c r="G38" s="42">
        <v>9.7909163929155127</v>
      </c>
      <c r="H38" s="37"/>
    </row>
    <row r="39" spans="1:8" s="28" customFormat="1" x14ac:dyDescent="0.25">
      <c r="A39" s="48" t="s">
        <v>163</v>
      </c>
      <c r="B39" s="48"/>
      <c r="C39" s="48"/>
      <c r="D39" s="48"/>
      <c r="E39" s="49"/>
      <c r="F39" s="42">
        <v>0</v>
      </c>
      <c r="G39" s="42">
        <v>0</v>
      </c>
      <c r="H39" s="37"/>
    </row>
    <row r="40" spans="1:8" s="28" customFormat="1" x14ac:dyDescent="0.25">
      <c r="A40" s="48" t="s">
        <v>164</v>
      </c>
      <c r="B40" s="48"/>
      <c r="C40" s="48"/>
      <c r="D40" s="48"/>
      <c r="E40" s="49"/>
      <c r="F40" s="42">
        <v>0</v>
      </c>
      <c r="G40" s="42">
        <v>0</v>
      </c>
      <c r="H40" s="37"/>
    </row>
    <row r="41" spans="1:8" s="28" customFormat="1" x14ac:dyDescent="0.25">
      <c r="A41" s="48" t="s">
        <v>165</v>
      </c>
      <c r="B41" s="48"/>
      <c r="C41" s="48"/>
      <c r="D41" s="48"/>
      <c r="E41" s="49"/>
      <c r="F41" s="42">
        <v>0</v>
      </c>
      <c r="G41" s="42">
        <v>0</v>
      </c>
      <c r="H41" s="37"/>
    </row>
    <row r="42" spans="1:8" s="28" customFormat="1" x14ac:dyDescent="0.25">
      <c r="A42" s="48" t="s">
        <v>166</v>
      </c>
      <c r="B42" s="48"/>
      <c r="C42" s="48"/>
      <c r="D42" s="48"/>
      <c r="E42" s="49"/>
      <c r="F42" s="42">
        <v>0</v>
      </c>
      <c r="G42" s="42">
        <v>0</v>
      </c>
      <c r="H42" s="37"/>
    </row>
    <row r="43" spans="1:8" s="28" customFormat="1" x14ac:dyDescent="0.25">
      <c r="A43" s="48" t="s">
        <v>167</v>
      </c>
      <c r="B43" s="48"/>
      <c r="C43" s="48"/>
      <c r="D43" s="48"/>
      <c r="E43" s="49"/>
      <c r="F43" s="42">
        <v>0</v>
      </c>
      <c r="G43" s="42">
        <v>0</v>
      </c>
      <c r="H43" s="37"/>
    </row>
    <row r="44" spans="1:8" s="28" customFormat="1" x14ac:dyDescent="0.25">
      <c r="A44" s="48" t="s">
        <v>168</v>
      </c>
      <c r="B44" s="48"/>
      <c r="C44" s="48"/>
      <c r="D44" s="48"/>
      <c r="E44" s="49"/>
      <c r="F44" s="42">
        <v>0</v>
      </c>
      <c r="G44" s="42">
        <v>0</v>
      </c>
      <c r="H44" s="37"/>
    </row>
    <row r="45" spans="1:8" s="28" customFormat="1" x14ac:dyDescent="0.25">
      <c r="A45" s="48" t="s">
        <v>169</v>
      </c>
      <c r="B45" s="48"/>
      <c r="C45" s="48"/>
      <c r="D45" s="48"/>
      <c r="E45" s="49"/>
      <c r="F45" s="42">
        <v>0</v>
      </c>
      <c r="G45" s="42">
        <v>0</v>
      </c>
      <c r="H45" s="37"/>
    </row>
    <row r="46" spans="1:8" s="28" customFormat="1" x14ac:dyDescent="0.25">
      <c r="A46" s="48" t="s">
        <v>170</v>
      </c>
      <c r="B46" s="48"/>
      <c r="C46" s="48"/>
      <c r="D46" s="48"/>
      <c r="E46" s="49"/>
      <c r="F46" s="42">
        <v>0</v>
      </c>
      <c r="G46" s="42">
        <v>0</v>
      </c>
      <c r="H46" s="37"/>
    </row>
    <row r="47" spans="1:8" s="28" customFormat="1" x14ac:dyDescent="0.25">
      <c r="A47" s="103" t="s">
        <v>550</v>
      </c>
      <c r="B47" s="48"/>
      <c r="C47" s="48"/>
      <c r="D47" s="48"/>
      <c r="E47" s="49"/>
      <c r="F47" s="42">
        <v>0</v>
      </c>
      <c r="G47" s="42">
        <v>0</v>
      </c>
      <c r="H47" s="37"/>
    </row>
    <row r="48" spans="1:8" s="28" customFormat="1" x14ac:dyDescent="0.25">
      <c r="A48" s="104" t="s">
        <v>551</v>
      </c>
      <c r="B48" s="48"/>
      <c r="C48" s="48"/>
      <c r="D48" s="48"/>
      <c r="E48" s="49"/>
      <c r="F48" s="42"/>
      <c r="G48" s="42"/>
      <c r="H48" s="37"/>
    </row>
    <row r="49" spans="1:8" s="28" customFormat="1" x14ac:dyDescent="0.25">
      <c r="A49" s="52" t="s">
        <v>26</v>
      </c>
      <c r="B49" s="53"/>
      <c r="C49" s="53"/>
      <c r="D49" s="53"/>
      <c r="E49" s="49"/>
      <c r="F49" s="36">
        <f>SUM(F33:F48)</f>
        <v>10608654.949999999</v>
      </c>
      <c r="G49" s="36">
        <f>SUM(G33:G48)</f>
        <v>9.7909163929155127</v>
      </c>
      <c r="H49" s="37"/>
    </row>
    <row r="50" spans="1:8" s="28" customFormat="1" x14ac:dyDescent="0.25">
      <c r="A50" s="52"/>
      <c r="B50" s="53"/>
      <c r="C50" s="53"/>
      <c r="D50" s="53"/>
      <c r="E50" s="49"/>
      <c r="F50" s="42"/>
      <c r="G50" s="36"/>
      <c r="H50" s="37"/>
    </row>
    <row r="51" spans="1:8" s="28" customFormat="1" x14ac:dyDescent="0.25">
      <c r="A51" s="54" t="s">
        <v>171</v>
      </c>
      <c r="B51" s="55"/>
      <c r="C51" s="55"/>
      <c r="D51" s="55"/>
      <c r="E51" s="49"/>
      <c r="F51" s="42">
        <v>0</v>
      </c>
      <c r="G51" s="42">
        <v>0</v>
      </c>
      <c r="H51" s="37"/>
    </row>
    <row r="52" spans="1:8" s="28" customFormat="1" x14ac:dyDescent="0.25">
      <c r="A52" s="54" t="s">
        <v>29</v>
      </c>
      <c r="B52" s="55"/>
      <c r="C52" s="55"/>
      <c r="D52" s="55"/>
      <c r="E52" s="49"/>
      <c r="F52" s="42">
        <v>0</v>
      </c>
      <c r="G52" s="42">
        <v>0</v>
      </c>
      <c r="H52" s="37"/>
    </row>
    <row r="53" spans="1:8" s="28" customFormat="1" x14ac:dyDescent="0.25">
      <c r="A53" s="54" t="s">
        <v>410</v>
      </c>
      <c r="B53" s="55"/>
      <c r="C53" s="55"/>
      <c r="D53" s="55"/>
      <c r="E53" s="49"/>
      <c r="F53" s="42">
        <v>23828252.699999999</v>
      </c>
      <c r="G53" s="42">
        <v>21.991518347475647</v>
      </c>
      <c r="H53" s="37"/>
    </row>
    <row r="54" spans="1:8" s="28" customFormat="1" x14ac:dyDescent="0.25">
      <c r="A54" s="54" t="s">
        <v>413</v>
      </c>
      <c r="B54" s="55"/>
      <c r="C54" s="55"/>
      <c r="D54" s="55"/>
      <c r="E54" s="49"/>
      <c r="F54" s="42">
        <v>69230667.150000006</v>
      </c>
      <c r="G54" s="42">
        <v>63.894214401931563</v>
      </c>
      <c r="H54" s="37"/>
    </row>
    <row r="55" spans="1:8" s="28" customFormat="1" x14ac:dyDescent="0.25">
      <c r="A55" s="54" t="s">
        <v>172</v>
      </c>
      <c r="B55" s="55"/>
      <c r="C55" s="55"/>
      <c r="D55" s="55"/>
      <c r="E55" s="49"/>
      <c r="F55" s="42">
        <v>0</v>
      </c>
      <c r="G55" s="42">
        <v>0</v>
      </c>
      <c r="H55" s="37"/>
    </row>
    <row r="56" spans="1:8" s="28" customFormat="1" x14ac:dyDescent="0.25">
      <c r="A56" s="54" t="s">
        <v>173</v>
      </c>
      <c r="B56" s="55"/>
      <c r="C56" s="55"/>
      <c r="D56" s="55"/>
      <c r="E56" s="49"/>
      <c r="F56" s="42">
        <v>4070823.47</v>
      </c>
      <c r="G56" s="42">
        <v>3.757035404859522</v>
      </c>
      <c r="H56" s="37"/>
    </row>
    <row r="57" spans="1:8" s="28" customFormat="1" x14ac:dyDescent="0.25">
      <c r="A57" s="48" t="s">
        <v>174</v>
      </c>
      <c r="B57" s="55"/>
      <c r="C57" s="55"/>
      <c r="D57" s="55"/>
      <c r="E57" s="49"/>
      <c r="F57" s="42">
        <v>613614.19000000006</v>
      </c>
      <c r="G57" s="42">
        <v>0.56631545281775564</v>
      </c>
      <c r="H57" s="37"/>
    </row>
    <row r="58" spans="1:8" s="28" customFormat="1" x14ac:dyDescent="0.25">
      <c r="A58" s="48" t="s">
        <v>175</v>
      </c>
      <c r="B58" s="55"/>
      <c r="C58" s="55"/>
      <c r="D58" s="55"/>
      <c r="E58" s="49"/>
      <c r="F58" s="42">
        <v>0</v>
      </c>
      <c r="G58" s="42">
        <v>0</v>
      </c>
      <c r="H58" s="37"/>
    </row>
    <row r="59" spans="1:8" s="28" customFormat="1" x14ac:dyDescent="0.25">
      <c r="A59" s="48" t="s">
        <v>176</v>
      </c>
      <c r="B59" s="48"/>
      <c r="C59" s="48"/>
      <c r="D59" s="48"/>
      <c r="E59" s="49"/>
      <c r="F59" s="42">
        <v>0</v>
      </c>
      <c r="G59" s="42">
        <v>0</v>
      </c>
      <c r="H59" s="37"/>
    </row>
    <row r="60" spans="1:8" s="28" customFormat="1" x14ac:dyDescent="0.25">
      <c r="A60" s="52" t="s">
        <v>27</v>
      </c>
      <c r="B60" s="48"/>
      <c r="C60" s="48"/>
      <c r="D60" s="48"/>
      <c r="E60" s="49"/>
      <c r="F60" s="56">
        <f>SUM(F49:F59)</f>
        <v>108352012.46000001</v>
      </c>
      <c r="G60" s="56">
        <f>SUM(G49:G59)</f>
        <v>100.00000000000001</v>
      </c>
      <c r="H60" s="37"/>
    </row>
    <row r="61" spans="1:8" s="28" customFormat="1" x14ac:dyDescent="0.25">
      <c r="A61" s="48"/>
      <c r="B61" s="91"/>
      <c r="C61" s="92"/>
      <c r="D61" s="92"/>
      <c r="E61" s="93"/>
      <c r="F61" s="94"/>
      <c r="G61" s="93"/>
      <c r="H61" s="95"/>
    </row>
    <row r="62" spans="1:8" x14ac:dyDescent="0.25">
      <c r="A62" s="44" t="s">
        <v>135</v>
      </c>
      <c r="B62" s="116">
        <v>7336784.8104999997</v>
      </c>
      <c r="C62" s="117"/>
      <c r="D62" s="117"/>
      <c r="E62" s="117"/>
      <c r="F62" s="117"/>
      <c r="G62" s="117"/>
      <c r="H62" s="118"/>
    </row>
    <row r="63" spans="1:8" x14ac:dyDescent="0.25">
      <c r="A63" s="44" t="s">
        <v>136</v>
      </c>
      <c r="B63" s="116">
        <v>14.7683</v>
      </c>
      <c r="C63" s="117"/>
      <c r="D63" s="117"/>
      <c r="E63" s="117"/>
      <c r="F63" s="117"/>
      <c r="G63" s="117"/>
      <c r="H63" s="118"/>
    </row>
    <row r="64" spans="1:8" x14ac:dyDescent="0.25">
      <c r="A64" s="57"/>
      <c r="B64" s="57"/>
      <c r="C64" s="57"/>
      <c r="D64" s="57"/>
      <c r="E64" s="58"/>
      <c r="F64" s="59"/>
      <c r="G64" s="60"/>
    </row>
    <row r="65" spans="1:7" x14ac:dyDescent="0.25">
      <c r="A65" s="83" t="s">
        <v>700</v>
      </c>
      <c r="B65" s="57"/>
      <c r="C65" s="57"/>
      <c r="D65" s="57"/>
      <c r="E65" s="58"/>
      <c r="F65" s="59"/>
      <c r="G65" s="60"/>
    </row>
    <row r="66" spans="1:7" x14ac:dyDescent="0.25">
      <c r="A66" s="57"/>
      <c r="B66" s="57"/>
      <c r="C66" s="57"/>
      <c r="D66" s="57"/>
      <c r="E66" s="58"/>
      <c r="F66" s="59"/>
      <c r="G66" s="60"/>
    </row>
    <row r="67" spans="1:7" x14ac:dyDescent="0.25">
      <c r="A67" s="61" t="s">
        <v>137</v>
      </c>
    </row>
    <row r="68" spans="1:7" x14ac:dyDescent="0.25">
      <c r="A68" s="105" t="s">
        <v>553</v>
      </c>
      <c r="F68" s="25" t="s">
        <v>30</v>
      </c>
    </row>
    <row r="69" spans="1:7" x14ac:dyDescent="0.25">
      <c r="A69" s="65"/>
      <c r="F69" s="25"/>
    </row>
    <row r="70" spans="1:7" x14ac:dyDescent="0.25">
      <c r="A70" s="106" t="s">
        <v>552</v>
      </c>
      <c r="F70" s="25" t="s">
        <v>30</v>
      </c>
    </row>
    <row r="71" spans="1:7" x14ac:dyDescent="0.25">
      <c r="A71" s="61"/>
      <c r="F71" s="25"/>
    </row>
    <row r="72" spans="1:7" x14ac:dyDescent="0.25">
      <c r="A72" s="62" t="s">
        <v>138</v>
      </c>
      <c r="F72" s="64">
        <v>14.4573</v>
      </c>
    </row>
    <row r="73" spans="1:7" x14ac:dyDescent="0.25">
      <c r="A73" s="62" t="s">
        <v>139</v>
      </c>
      <c r="F73" s="64">
        <v>14.7683</v>
      </c>
    </row>
    <row r="74" spans="1:7" x14ac:dyDescent="0.25">
      <c r="F74" s="64"/>
    </row>
    <row r="75" spans="1:7" x14ac:dyDescent="0.25">
      <c r="A75" s="62" t="s">
        <v>140</v>
      </c>
      <c r="F75" s="25" t="s">
        <v>30</v>
      </c>
    </row>
    <row r="76" spans="1:7" x14ac:dyDescent="0.25">
      <c r="F76" s="25"/>
    </row>
    <row r="77" spans="1:7" x14ac:dyDescent="0.25">
      <c r="A77" s="62" t="s">
        <v>141</v>
      </c>
      <c r="F77" s="25" t="s">
        <v>30</v>
      </c>
    </row>
    <row r="78" spans="1:7" x14ac:dyDescent="0.25">
      <c r="F78" s="25"/>
    </row>
    <row r="79" spans="1:7" x14ac:dyDescent="0.25">
      <c r="F79" s="25"/>
    </row>
  </sheetData>
  <mergeCells count="6">
    <mergeCell ref="A4:G4"/>
    <mergeCell ref="B62:H62"/>
    <mergeCell ref="B63:H63"/>
    <mergeCell ref="B28:H28"/>
    <mergeCell ref="B29:H29"/>
    <mergeCell ref="B30:H30"/>
  </mergeCells>
  <pageMargins left="0.25" right="0.25" top="0.25" bottom="0.2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15"/>
  <sheetViews>
    <sheetView showGridLines="0"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6" customWidth="1"/>
    <col min="5" max="5" width="10.7109375" style="63" bestFit="1" customWidth="1"/>
    <col min="6" max="6" width="14.28515625" style="63" bestFit="1" customWidth="1"/>
    <col min="7" max="7" width="9.7109375" style="25" customWidth="1"/>
    <col min="8" max="16384" width="9.140625" style="27"/>
  </cols>
  <sheetData>
    <row r="1" spans="1:7" s="28" customFormat="1" x14ac:dyDescent="0.25">
      <c r="A1" s="1" t="s">
        <v>872</v>
      </c>
      <c r="B1" s="1"/>
      <c r="C1" s="67"/>
      <c r="D1" s="67"/>
      <c r="E1" s="25"/>
      <c r="F1" s="26"/>
      <c r="G1" s="26"/>
    </row>
    <row r="2" spans="1:7" s="28" customFormat="1" x14ac:dyDescent="0.25">
      <c r="A2" s="1" t="s">
        <v>877</v>
      </c>
      <c r="B2" s="1"/>
      <c r="C2" s="67"/>
      <c r="D2" s="67"/>
      <c r="E2" s="26"/>
      <c r="F2" s="26"/>
      <c r="G2" s="26"/>
    </row>
    <row r="3" spans="1:7" s="28" customFormat="1" x14ac:dyDescent="0.25">
      <c r="A3" s="1" t="s">
        <v>977</v>
      </c>
      <c r="B3" s="1"/>
      <c r="C3" s="67"/>
      <c r="D3" s="67"/>
      <c r="E3" s="25"/>
      <c r="F3" s="25"/>
      <c r="G3" s="26"/>
    </row>
    <row r="4" spans="1:7" s="30" customFormat="1" x14ac:dyDescent="0.25">
      <c r="A4" s="111"/>
      <c r="B4" s="111"/>
      <c r="C4" s="111"/>
      <c r="D4" s="111"/>
      <c r="E4" s="111"/>
      <c r="F4" s="111"/>
      <c r="G4" s="111"/>
    </row>
    <row r="5" spans="1:7" s="28" customFormat="1" ht="30" x14ac:dyDescent="0.25">
      <c r="A5" s="31" t="s">
        <v>81</v>
      </c>
      <c r="B5" s="31" t="s">
        <v>82</v>
      </c>
      <c r="C5" s="31" t="s">
        <v>83</v>
      </c>
      <c r="D5" s="31" t="s">
        <v>84</v>
      </c>
      <c r="E5" s="32" t="s">
        <v>0</v>
      </c>
      <c r="F5" s="32" t="s">
        <v>85</v>
      </c>
      <c r="G5" s="32" t="s">
        <v>1</v>
      </c>
    </row>
    <row r="6" spans="1:7" s="28" customFormat="1" x14ac:dyDescent="0.25">
      <c r="A6" s="33" t="s">
        <v>86</v>
      </c>
      <c r="B6" s="33"/>
      <c r="C6" s="68"/>
      <c r="D6" s="68"/>
      <c r="E6" s="34"/>
      <c r="F6" s="35"/>
      <c r="G6" s="32"/>
    </row>
    <row r="7" spans="1:7" s="28" customFormat="1" x14ac:dyDescent="0.25">
      <c r="A7" s="38" t="s">
        <v>87</v>
      </c>
      <c r="B7" s="38"/>
      <c r="C7" s="31"/>
      <c r="D7" s="69"/>
      <c r="E7" s="39"/>
      <c r="F7" s="35"/>
      <c r="G7" s="32"/>
    </row>
    <row r="8" spans="1:7" s="28" customFormat="1" x14ac:dyDescent="0.25">
      <c r="A8" s="40" t="s">
        <v>183</v>
      </c>
      <c r="B8" s="40" t="s">
        <v>25</v>
      </c>
      <c r="C8" s="37" t="s">
        <v>88</v>
      </c>
      <c r="D8" s="70" t="s">
        <v>89</v>
      </c>
      <c r="E8" s="41">
        <v>4984</v>
      </c>
      <c r="F8" s="42">
        <v>5806360</v>
      </c>
      <c r="G8" s="42">
        <v>0.77969938097772529</v>
      </c>
    </row>
    <row r="9" spans="1:7" s="28" customFormat="1" x14ac:dyDescent="0.25">
      <c r="A9" s="40" t="s">
        <v>904</v>
      </c>
      <c r="B9" s="40" t="s">
        <v>905</v>
      </c>
      <c r="C9" s="37" t="s">
        <v>906</v>
      </c>
      <c r="D9" s="70" t="s">
        <v>907</v>
      </c>
      <c r="E9" s="41">
        <v>18150</v>
      </c>
      <c r="F9" s="42">
        <v>8524147.5</v>
      </c>
      <c r="G9" s="42">
        <v>1.1446538845529426</v>
      </c>
    </row>
    <row r="10" spans="1:7" s="28" customFormat="1" x14ac:dyDescent="0.25">
      <c r="A10" s="40" t="s">
        <v>184</v>
      </c>
      <c r="B10" s="40" t="s">
        <v>11</v>
      </c>
      <c r="C10" s="37" t="s">
        <v>90</v>
      </c>
      <c r="D10" s="70" t="s">
        <v>91</v>
      </c>
      <c r="E10" s="41">
        <v>45323</v>
      </c>
      <c r="F10" s="42">
        <v>19051523.050000001</v>
      </c>
      <c r="G10" s="42">
        <v>2.5583086010457268</v>
      </c>
    </row>
    <row r="11" spans="1:7" s="28" customFormat="1" ht="45" x14ac:dyDescent="0.25">
      <c r="A11" s="40" t="s">
        <v>185</v>
      </c>
      <c r="B11" s="40" t="s">
        <v>22</v>
      </c>
      <c r="C11" s="37" t="s">
        <v>144</v>
      </c>
      <c r="D11" s="70" t="s">
        <v>145</v>
      </c>
      <c r="E11" s="41">
        <v>28495</v>
      </c>
      <c r="F11" s="42">
        <v>42354968</v>
      </c>
      <c r="G11" s="42">
        <v>5.6875809166037525</v>
      </c>
    </row>
    <row r="12" spans="1:7" s="28" customFormat="1" ht="45" x14ac:dyDescent="0.25">
      <c r="A12" s="40" t="s">
        <v>541</v>
      </c>
      <c r="B12" s="40" t="s">
        <v>542</v>
      </c>
      <c r="C12" s="37" t="s">
        <v>144</v>
      </c>
      <c r="D12" s="70" t="s">
        <v>145</v>
      </c>
      <c r="E12" s="41">
        <v>22855</v>
      </c>
      <c r="F12" s="42">
        <v>8154664</v>
      </c>
      <c r="G12" s="42">
        <v>1.0950382809335524</v>
      </c>
    </row>
    <row r="13" spans="1:7" s="28" customFormat="1" ht="60" x14ac:dyDescent="0.25">
      <c r="A13" s="40" t="s">
        <v>186</v>
      </c>
      <c r="B13" s="40" t="s">
        <v>16</v>
      </c>
      <c r="C13" s="37" t="s">
        <v>92</v>
      </c>
      <c r="D13" s="70" t="s">
        <v>93</v>
      </c>
      <c r="E13" s="41">
        <v>14940</v>
      </c>
      <c r="F13" s="42">
        <v>7283997</v>
      </c>
      <c r="G13" s="42">
        <v>0.97812191320269626</v>
      </c>
    </row>
    <row r="14" spans="1:7" s="28" customFormat="1" ht="60" x14ac:dyDescent="0.25">
      <c r="A14" s="40" t="s">
        <v>914</v>
      </c>
      <c r="B14" s="40" t="s">
        <v>915</v>
      </c>
      <c r="C14" s="37" t="s">
        <v>94</v>
      </c>
      <c r="D14" s="70" t="s">
        <v>95</v>
      </c>
      <c r="E14" s="41">
        <v>4350</v>
      </c>
      <c r="F14" s="42">
        <v>8541225</v>
      </c>
      <c r="G14" s="42">
        <v>1.1469471140768868</v>
      </c>
    </row>
    <row r="15" spans="1:7" s="28" customFormat="1" ht="60" x14ac:dyDescent="0.25">
      <c r="A15" s="40" t="s">
        <v>188</v>
      </c>
      <c r="B15" s="40" t="s">
        <v>17</v>
      </c>
      <c r="C15" s="37" t="s">
        <v>94</v>
      </c>
      <c r="D15" s="70" t="s">
        <v>95</v>
      </c>
      <c r="E15" s="41">
        <v>970</v>
      </c>
      <c r="F15" s="42">
        <v>6535860</v>
      </c>
      <c r="G15" s="42">
        <v>0.8776593246297294</v>
      </c>
    </row>
    <row r="16" spans="1:7" s="28" customFormat="1" ht="60" x14ac:dyDescent="0.25">
      <c r="A16" s="40" t="s">
        <v>187</v>
      </c>
      <c r="B16" s="40" t="s">
        <v>18</v>
      </c>
      <c r="C16" s="37" t="s">
        <v>94</v>
      </c>
      <c r="D16" s="70" t="s">
        <v>95</v>
      </c>
      <c r="E16" s="41">
        <v>3080</v>
      </c>
      <c r="F16" s="42">
        <v>4624004</v>
      </c>
      <c r="G16" s="42">
        <v>0.62092826769930309</v>
      </c>
    </row>
    <row r="17" spans="1:7" s="28" customFormat="1" ht="30" x14ac:dyDescent="0.25">
      <c r="A17" s="40" t="s">
        <v>765</v>
      </c>
      <c r="B17" s="40" t="s">
        <v>766</v>
      </c>
      <c r="C17" s="37" t="s">
        <v>767</v>
      </c>
      <c r="D17" s="70" t="s">
        <v>768</v>
      </c>
      <c r="E17" s="41">
        <v>1735</v>
      </c>
      <c r="F17" s="42">
        <v>9553777.5</v>
      </c>
      <c r="G17" s="42">
        <v>1.2829163887097803</v>
      </c>
    </row>
    <row r="18" spans="1:7" s="28" customFormat="1" x14ac:dyDescent="0.25">
      <c r="A18" s="40" t="s">
        <v>189</v>
      </c>
      <c r="B18" s="40" t="s">
        <v>10</v>
      </c>
      <c r="C18" s="37" t="s">
        <v>96</v>
      </c>
      <c r="D18" s="70" t="s">
        <v>97</v>
      </c>
      <c r="E18" s="41">
        <v>1781</v>
      </c>
      <c r="F18" s="42">
        <v>21277607</v>
      </c>
      <c r="G18" s="42">
        <v>2.8572353430698949</v>
      </c>
    </row>
    <row r="19" spans="1:7" s="28" customFormat="1" x14ac:dyDescent="0.25">
      <c r="A19" s="40" t="s">
        <v>337</v>
      </c>
      <c r="B19" s="40" t="s">
        <v>335</v>
      </c>
      <c r="C19" s="37" t="s">
        <v>96</v>
      </c>
      <c r="D19" s="70" t="s">
        <v>97</v>
      </c>
      <c r="E19" s="41">
        <v>16530</v>
      </c>
      <c r="F19" s="42">
        <v>9346062</v>
      </c>
      <c r="G19" s="42">
        <v>1.2550235872352802</v>
      </c>
    </row>
    <row r="20" spans="1:7" s="28" customFormat="1" ht="30" x14ac:dyDescent="0.25">
      <c r="A20" s="40" t="s">
        <v>633</v>
      </c>
      <c r="B20" s="40" t="s">
        <v>634</v>
      </c>
      <c r="C20" s="37" t="s">
        <v>635</v>
      </c>
      <c r="D20" s="70" t="s">
        <v>636</v>
      </c>
      <c r="E20" s="41">
        <v>10765</v>
      </c>
      <c r="F20" s="42">
        <v>11484102</v>
      </c>
      <c r="G20" s="42">
        <v>1.5421274637612992</v>
      </c>
    </row>
    <row r="21" spans="1:7" s="28" customFormat="1" ht="30" x14ac:dyDescent="0.25">
      <c r="A21" s="40" t="s">
        <v>190</v>
      </c>
      <c r="B21" s="40" t="s">
        <v>2</v>
      </c>
      <c r="C21" s="37" t="s">
        <v>98</v>
      </c>
      <c r="D21" s="70" t="s">
        <v>99</v>
      </c>
      <c r="E21" s="41">
        <v>12245</v>
      </c>
      <c r="F21" s="42">
        <v>10381923.25</v>
      </c>
      <c r="G21" s="42">
        <v>1.3941228465653619</v>
      </c>
    </row>
    <row r="22" spans="1:7" s="28" customFormat="1" ht="30" x14ac:dyDescent="0.25">
      <c r="A22" s="40" t="s">
        <v>676</v>
      </c>
      <c r="B22" s="40" t="s">
        <v>677</v>
      </c>
      <c r="C22" s="37" t="s">
        <v>678</v>
      </c>
      <c r="D22" s="70" t="s">
        <v>679</v>
      </c>
      <c r="E22" s="41">
        <v>49965</v>
      </c>
      <c r="F22" s="42">
        <v>21290086.5</v>
      </c>
      <c r="G22" s="42">
        <v>2.8589111362389219</v>
      </c>
    </row>
    <row r="23" spans="1:7" s="28" customFormat="1" ht="30" x14ac:dyDescent="0.25">
      <c r="A23" s="40" t="s">
        <v>507</v>
      </c>
      <c r="B23" s="40" t="s">
        <v>508</v>
      </c>
      <c r="C23" s="37" t="s">
        <v>543</v>
      </c>
      <c r="D23" s="70" t="s">
        <v>544</v>
      </c>
      <c r="E23" s="41">
        <v>5720</v>
      </c>
      <c r="F23" s="42">
        <v>8545108</v>
      </c>
      <c r="G23" s="42">
        <v>1.1474685376014937</v>
      </c>
    </row>
    <row r="24" spans="1:7" s="28" customFormat="1" ht="30" x14ac:dyDescent="0.25">
      <c r="A24" s="40" t="s">
        <v>191</v>
      </c>
      <c r="B24" s="40" t="s">
        <v>15</v>
      </c>
      <c r="C24" s="37" t="s">
        <v>100</v>
      </c>
      <c r="D24" s="70" t="s">
        <v>101</v>
      </c>
      <c r="E24" s="41">
        <v>2627</v>
      </c>
      <c r="F24" s="42">
        <v>11411950.699999999</v>
      </c>
      <c r="G24" s="42">
        <v>1.5324387217703206</v>
      </c>
    </row>
    <row r="25" spans="1:7" s="28" customFormat="1" x14ac:dyDescent="0.25">
      <c r="A25" s="40" t="s">
        <v>192</v>
      </c>
      <c r="B25" s="40" t="s">
        <v>3</v>
      </c>
      <c r="C25" s="37" t="s">
        <v>102</v>
      </c>
      <c r="D25" s="70" t="s">
        <v>103</v>
      </c>
      <c r="E25" s="41">
        <v>6761</v>
      </c>
      <c r="F25" s="42">
        <v>23576959.199999999</v>
      </c>
      <c r="G25" s="42">
        <v>3.1660008152400279</v>
      </c>
    </row>
    <row r="26" spans="1:7" s="28" customFormat="1" x14ac:dyDescent="0.25">
      <c r="A26" s="40" t="s">
        <v>354</v>
      </c>
      <c r="B26" s="40" t="s">
        <v>355</v>
      </c>
      <c r="C26" s="37" t="s">
        <v>356</v>
      </c>
      <c r="D26" s="70" t="s">
        <v>357</v>
      </c>
      <c r="E26" s="41">
        <v>1149</v>
      </c>
      <c r="F26" s="42">
        <v>18597714</v>
      </c>
      <c r="G26" s="42">
        <v>2.4973694523592709</v>
      </c>
    </row>
    <row r="27" spans="1:7" s="28" customFormat="1" ht="30" x14ac:dyDescent="0.25">
      <c r="A27" s="40" t="s">
        <v>637</v>
      </c>
      <c r="B27" s="40" t="s">
        <v>638</v>
      </c>
      <c r="C27" s="37" t="s">
        <v>639</v>
      </c>
      <c r="D27" s="70" t="s">
        <v>640</v>
      </c>
      <c r="E27" s="41">
        <v>69654</v>
      </c>
      <c r="F27" s="42">
        <v>9858130.6199999992</v>
      </c>
      <c r="G27" s="42">
        <v>1.3237860453040389</v>
      </c>
    </row>
    <row r="28" spans="1:7" s="28" customFormat="1" ht="30" x14ac:dyDescent="0.25">
      <c r="A28" s="40" t="s">
        <v>545</v>
      </c>
      <c r="B28" s="40" t="s">
        <v>546</v>
      </c>
      <c r="C28" s="37" t="s">
        <v>701</v>
      </c>
      <c r="D28" s="70" t="s">
        <v>702</v>
      </c>
      <c r="E28" s="41">
        <v>94017</v>
      </c>
      <c r="F28" s="42">
        <v>9908451.6300000008</v>
      </c>
      <c r="G28" s="42">
        <v>1.3305433356455221</v>
      </c>
    </row>
    <row r="29" spans="1:7" s="28" customFormat="1" x14ac:dyDescent="0.25">
      <c r="A29" s="40" t="s">
        <v>948</v>
      </c>
      <c r="B29" s="40" t="s">
        <v>949</v>
      </c>
      <c r="C29" s="37" t="s">
        <v>950</v>
      </c>
      <c r="D29" s="70" t="s">
        <v>951</v>
      </c>
      <c r="E29" s="41">
        <v>1425</v>
      </c>
      <c r="F29" s="42">
        <v>6668715</v>
      </c>
      <c r="G29" s="42">
        <v>0.89549958277076713</v>
      </c>
    </row>
    <row r="30" spans="1:7" s="28" customFormat="1" x14ac:dyDescent="0.25">
      <c r="A30" s="40" t="s">
        <v>924</v>
      </c>
      <c r="B30" s="40" t="s">
        <v>925</v>
      </c>
      <c r="C30" s="37" t="s">
        <v>104</v>
      </c>
      <c r="D30" s="70" t="s">
        <v>105</v>
      </c>
      <c r="E30" s="41">
        <v>3040</v>
      </c>
      <c r="F30" s="42">
        <v>10666448</v>
      </c>
      <c r="G30" s="42">
        <v>1.4323298766922989</v>
      </c>
    </row>
    <row r="31" spans="1:7" s="28" customFormat="1" x14ac:dyDescent="0.25">
      <c r="A31" s="40" t="s">
        <v>509</v>
      </c>
      <c r="B31" s="40" t="s">
        <v>510</v>
      </c>
      <c r="C31" s="37" t="s">
        <v>104</v>
      </c>
      <c r="D31" s="70" t="s">
        <v>105</v>
      </c>
      <c r="E31" s="41">
        <v>1900</v>
      </c>
      <c r="F31" s="42">
        <v>10533600</v>
      </c>
      <c r="G31" s="42">
        <v>1.4144905585370122</v>
      </c>
    </row>
    <row r="32" spans="1:7" s="28" customFormat="1" ht="30" x14ac:dyDescent="0.25">
      <c r="A32" s="40" t="s">
        <v>952</v>
      </c>
      <c r="B32" s="40" t="s">
        <v>945</v>
      </c>
      <c r="C32" s="37" t="s">
        <v>104</v>
      </c>
      <c r="D32" s="70" t="s">
        <v>105</v>
      </c>
      <c r="E32" s="41">
        <v>12160</v>
      </c>
      <c r="F32" s="42">
        <v>121522.18</v>
      </c>
      <c r="G32" s="42">
        <v>1.6318445380765868E-2</v>
      </c>
    </row>
    <row r="33" spans="1:7" s="28" customFormat="1" x14ac:dyDescent="0.25">
      <c r="A33" s="40" t="s">
        <v>193</v>
      </c>
      <c r="B33" s="40" t="s">
        <v>20</v>
      </c>
      <c r="C33" s="37" t="s">
        <v>106</v>
      </c>
      <c r="D33" s="70" t="s">
        <v>107</v>
      </c>
      <c r="E33" s="41">
        <v>44510</v>
      </c>
      <c r="F33" s="42">
        <v>14997644.5</v>
      </c>
      <c r="G33" s="42">
        <v>2.0139388761244543</v>
      </c>
    </row>
    <row r="34" spans="1:7" s="28" customFormat="1" x14ac:dyDescent="0.25">
      <c r="A34" s="40" t="s">
        <v>194</v>
      </c>
      <c r="B34" s="40" t="s">
        <v>21</v>
      </c>
      <c r="C34" s="37" t="s">
        <v>108</v>
      </c>
      <c r="D34" s="70" t="s">
        <v>109</v>
      </c>
      <c r="E34" s="41">
        <v>30713</v>
      </c>
      <c r="F34" s="42">
        <v>8849950.9499999993</v>
      </c>
      <c r="G34" s="42">
        <v>1.1884039703701168</v>
      </c>
    </row>
    <row r="35" spans="1:7" s="28" customFormat="1" ht="30" x14ac:dyDescent="0.25">
      <c r="A35" s="40" t="s">
        <v>703</v>
      </c>
      <c r="B35" s="40" t="s">
        <v>704</v>
      </c>
      <c r="C35" s="37" t="s">
        <v>705</v>
      </c>
      <c r="D35" s="70" t="s">
        <v>706</v>
      </c>
      <c r="E35" s="41">
        <v>3475</v>
      </c>
      <c r="F35" s="42">
        <v>7950800</v>
      </c>
      <c r="G35" s="42">
        <v>1.0676626730477783</v>
      </c>
    </row>
    <row r="36" spans="1:7" s="28" customFormat="1" x14ac:dyDescent="0.25">
      <c r="A36" s="40" t="s">
        <v>195</v>
      </c>
      <c r="B36" s="40" t="s">
        <v>14</v>
      </c>
      <c r="C36" s="37" t="s">
        <v>707</v>
      </c>
      <c r="D36" s="70" t="s">
        <v>708</v>
      </c>
      <c r="E36" s="41">
        <v>5720</v>
      </c>
      <c r="F36" s="42">
        <v>23056748</v>
      </c>
      <c r="G36" s="42">
        <v>3.096144941574309</v>
      </c>
    </row>
    <row r="37" spans="1:7" s="28" customFormat="1" ht="30" x14ac:dyDescent="0.25">
      <c r="A37" s="40" t="s">
        <v>926</v>
      </c>
      <c r="B37" s="40" t="s">
        <v>927</v>
      </c>
      <c r="C37" s="37" t="s">
        <v>928</v>
      </c>
      <c r="D37" s="70" t="s">
        <v>929</v>
      </c>
      <c r="E37" s="41">
        <v>1720</v>
      </c>
      <c r="F37" s="42">
        <v>8074196</v>
      </c>
      <c r="G37" s="42">
        <v>1.0842327418714695</v>
      </c>
    </row>
    <row r="38" spans="1:7" s="28" customFormat="1" x14ac:dyDescent="0.25">
      <c r="A38" s="40" t="s">
        <v>196</v>
      </c>
      <c r="B38" s="40" t="s">
        <v>24</v>
      </c>
      <c r="C38" s="37" t="s">
        <v>110</v>
      </c>
      <c r="D38" s="70" t="s">
        <v>111</v>
      </c>
      <c r="E38" s="41">
        <v>7035</v>
      </c>
      <c r="F38" s="42">
        <v>10211302.5</v>
      </c>
      <c r="G38" s="42">
        <v>1.3712112645833705</v>
      </c>
    </row>
    <row r="39" spans="1:7" s="28" customFormat="1" ht="30" x14ac:dyDescent="0.25">
      <c r="A39" s="40" t="s">
        <v>197</v>
      </c>
      <c r="B39" s="40" t="s">
        <v>23</v>
      </c>
      <c r="C39" s="37" t="s">
        <v>112</v>
      </c>
      <c r="D39" s="70" t="s">
        <v>113</v>
      </c>
      <c r="E39" s="41">
        <v>13829</v>
      </c>
      <c r="F39" s="42">
        <v>28411680.5</v>
      </c>
      <c r="G39" s="42">
        <v>3.8152249771607187</v>
      </c>
    </row>
    <row r="40" spans="1:7" s="28" customFormat="1" ht="30" x14ac:dyDescent="0.25">
      <c r="A40" s="40" t="s">
        <v>198</v>
      </c>
      <c r="B40" s="40" t="s">
        <v>13</v>
      </c>
      <c r="C40" s="37" t="s">
        <v>114</v>
      </c>
      <c r="D40" s="70" t="s">
        <v>115</v>
      </c>
      <c r="E40" s="41">
        <v>15143</v>
      </c>
      <c r="F40" s="42">
        <v>22446468.899999999</v>
      </c>
      <c r="G40" s="42">
        <v>3.0141944189588248</v>
      </c>
    </row>
    <row r="41" spans="1:7" s="28" customFormat="1" ht="30" x14ac:dyDescent="0.25">
      <c r="A41" s="40" t="s">
        <v>448</v>
      </c>
      <c r="B41" s="40" t="s">
        <v>449</v>
      </c>
      <c r="C41" s="37" t="s">
        <v>114</v>
      </c>
      <c r="D41" s="70" t="s">
        <v>115</v>
      </c>
      <c r="E41" s="41">
        <v>3490</v>
      </c>
      <c r="F41" s="42">
        <v>5379835</v>
      </c>
      <c r="G41" s="42">
        <v>0.72242403489661355</v>
      </c>
    </row>
    <row r="42" spans="1:7" s="28" customFormat="1" x14ac:dyDescent="0.25">
      <c r="A42" s="40" t="s">
        <v>199</v>
      </c>
      <c r="B42" s="40" t="s">
        <v>12</v>
      </c>
      <c r="C42" s="37" t="s">
        <v>116</v>
      </c>
      <c r="D42" s="70" t="s">
        <v>117</v>
      </c>
      <c r="E42" s="41">
        <v>3043</v>
      </c>
      <c r="F42" s="42">
        <v>9305494</v>
      </c>
      <c r="G42" s="42">
        <v>1.2495759669555344</v>
      </c>
    </row>
    <row r="43" spans="1:7" s="28" customFormat="1" x14ac:dyDescent="0.25">
      <c r="A43" s="40" t="s">
        <v>392</v>
      </c>
      <c r="B43" s="40" t="s">
        <v>393</v>
      </c>
      <c r="C43" s="37" t="s">
        <v>116</v>
      </c>
      <c r="D43" s="70" t="s">
        <v>117</v>
      </c>
      <c r="E43" s="41">
        <v>5245</v>
      </c>
      <c r="F43" s="42">
        <v>7470978</v>
      </c>
      <c r="G43" s="42">
        <v>1.0032304097400444</v>
      </c>
    </row>
    <row r="44" spans="1:7" s="28" customFormat="1" ht="30" x14ac:dyDescent="0.25">
      <c r="A44" s="40" t="s">
        <v>769</v>
      </c>
      <c r="B44" s="40" t="s">
        <v>916</v>
      </c>
      <c r="C44" s="37" t="s">
        <v>770</v>
      </c>
      <c r="D44" s="70" t="s">
        <v>771</v>
      </c>
      <c r="E44" s="41">
        <v>1845</v>
      </c>
      <c r="F44" s="42">
        <v>2542963.5</v>
      </c>
      <c r="G44" s="42">
        <v>0.34147849372049782</v>
      </c>
    </row>
    <row r="45" spans="1:7" s="28" customFormat="1" x14ac:dyDescent="0.25">
      <c r="A45" s="40" t="s">
        <v>917</v>
      </c>
      <c r="B45" s="40" t="s">
        <v>547</v>
      </c>
      <c r="C45" s="37" t="s">
        <v>548</v>
      </c>
      <c r="D45" s="70" t="s">
        <v>549</v>
      </c>
      <c r="E45" s="41">
        <v>59831</v>
      </c>
      <c r="F45" s="42">
        <v>19011300.25</v>
      </c>
      <c r="G45" s="42">
        <v>2.552907335491887</v>
      </c>
    </row>
    <row r="46" spans="1:7" s="28" customFormat="1" ht="30" x14ac:dyDescent="0.25">
      <c r="A46" s="40" t="s">
        <v>200</v>
      </c>
      <c r="B46" s="40" t="s">
        <v>6</v>
      </c>
      <c r="C46" s="37" t="s">
        <v>118</v>
      </c>
      <c r="D46" s="70" t="s">
        <v>119</v>
      </c>
      <c r="E46" s="41">
        <v>64688</v>
      </c>
      <c r="F46" s="42">
        <v>63866462.399999999</v>
      </c>
      <c r="G46" s="42">
        <v>8.5762235201601626</v>
      </c>
    </row>
    <row r="47" spans="1:7" s="28" customFormat="1" ht="30" x14ac:dyDescent="0.25">
      <c r="A47" s="40" t="s">
        <v>201</v>
      </c>
      <c r="B47" s="40" t="s">
        <v>5</v>
      </c>
      <c r="C47" s="37" t="s">
        <v>118</v>
      </c>
      <c r="D47" s="70" t="s">
        <v>119</v>
      </c>
      <c r="E47" s="41">
        <v>28374</v>
      </c>
      <c r="F47" s="42">
        <v>38171542.200000003</v>
      </c>
      <c r="G47" s="42">
        <v>5.1258151103798459</v>
      </c>
    </row>
    <row r="48" spans="1:7" s="28" customFormat="1" ht="30" x14ac:dyDescent="0.25">
      <c r="A48" s="40" t="s">
        <v>202</v>
      </c>
      <c r="B48" s="40" t="s">
        <v>9</v>
      </c>
      <c r="C48" s="37" t="s">
        <v>118</v>
      </c>
      <c r="D48" s="70" t="s">
        <v>119</v>
      </c>
      <c r="E48" s="41">
        <v>25268</v>
      </c>
      <c r="F48" s="42">
        <v>23676116</v>
      </c>
      <c r="G48" s="42">
        <v>3.1793159551176329</v>
      </c>
    </row>
    <row r="49" spans="1:7" s="28" customFormat="1" ht="30" x14ac:dyDescent="0.25">
      <c r="A49" s="40" t="s">
        <v>203</v>
      </c>
      <c r="B49" s="40" t="s">
        <v>4</v>
      </c>
      <c r="C49" s="37" t="s">
        <v>118</v>
      </c>
      <c r="D49" s="70" t="s">
        <v>119</v>
      </c>
      <c r="E49" s="41">
        <v>8753</v>
      </c>
      <c r="F49" s="42">
        <v>18400556.600000001</v>
      </c>
      <c r="G49" s="42">
        <v>2.4708944313934373</v>
      </c>
    </row>
    <row r="50" spans="1:7" s="28" customFormat="1" ht="30" x14ac:dyDescent="0.25">
      <c r="A50" s="40" t="s">
        <v>204</v>
      </c>
      <c r="B50" s="40" t="s">
        <v>8</v>
      </c>
      <c r="C50" s="37" t="s">
        <v>118</v>
      </c>
      <c r="D50" s="70" t="s">
        <v>119</v>
      </c>
      <c r="E50" s="41">
        <v>13590</v>
      </c>
      <c r="F50" s="42">
        <v>16753752</v>
      </c>
      <c r="G50" s="42">
        <v>2.2497554515142579</v>
      </c>
    </row>
    <row r="51" spans="1:7" s="28" customFormat="1" ht="30" x14ac:dyDescent="0.25">
      <c r="A51" s="40" t="s">
        <v>205</v>
      </c>
      <c r="B51" s="40" t="s">
        <v>7</v>
      </c>
      <c r="C51" s="37" t="s">
        <v>118</v>
      </c>
      <c r="D51" s="70" t="s">
        <v>119</v>
      </c>
      <c r="E51" s="41">
        <v>43760</v>
      </c>
      <c r="F51" s="42">
        <v>10354053.6</v>
      </c>
      <c r="G51" s="42">
        <v>1.3903804074377386</v>
      </c>
    </row>
    <row r="52" spans="1:7" s="28" customFormat="1" x14ac:dyDescent="0.25">
      <c r="A52" s="40" t="s">
        <v>772</v>
      </c>
      <c r="B52" s="40" t="s">
        <v>773</v>
      </c>
      <c r="C52" s="37" t="s">
        <v>774</v>
      </c>
      <c r="D52" s="70" t="s">
        <v>775</v>
      </c>
      <c r="E52" s="41">
        <v>4590</v>
      </c>
      <c r="F52" s="42">
        <v>9585297</v>
      </c>
      <c r="G52" s="42">
        <v>1.2871489431223084</v>
      </c>
    </row>
    <row r="53" spans="1:7" s="28" customFormat="1" x14ac:dyDescent="0.25">
      <c r="A53" s="40" t="s">
        <v>206</v>
      </c>
      <c r="B53" s="40" t="s">
        <v>930</v>
      </c>
      <c r="C53" s="37" t="s">
        <v>122</v>
      </c>
      <c r="D53" s="70" t="s">
        <v>123</v>
      </c>
      <c r="E53" s="41">
        <v>18470</v>
      </c>
      <c r="F53" s="42">
        <v>19260516</v>
      </c>
      <c r="G53" s="42">
        <v>2.5863729432056526</v>
      </c>
    </row>
    <row r="54" spans="1:7" s="28" customFormat="1" x14ac:dyDescent="0.25">
      <c r="A54" s="40" t="s">
        <v>866</v>
      </c>
      <c r="B54" s="40" t="s">
        <v>881</v>
      </c>
      <c r="C54" s="37" t="s">
        <v>122</v>
      </c>
      <c r="D54" s="70" t="s">
        <v>123</v>
      </c>
      <c r="E54" s="41">
        <v>17175</v>
      </c>
      <c r="F54" s="42">
        <v>12862357.5</v>
      </c>
      <c r="G54" s="42">
        <v>1.7272046825660488</v>
      </c>
    </row>
    <row r="55" spans="1:7" s="28" customFormat="1" x14ac:dyDescent="0.25">
      <c r="A55" s="40" t="s">
        <v>338</v>
      </c>
      <c r="B55" s="40" t="s">
        <v>336</v>
      </c>
      <c r="C55" s="37" t="s">
        <v>122</v>
      </c>
      <c r="D55" s="70" t="s">
        <v>123</v>
      </c>
      <c r="E55" s="41">
        <v>17977</v>
      </c>
      <c r="F55" s="42">
        <v>7249225.25</v>
      </c>
      <c r="G55" s="42">
        <v>0.97345263469593624</v>
      </c>
    </row>
    <row r="56" spans="1:7" s="28" customFormat="1" x14ac:dyDescent="0.25">
      <c r="A56" s="40" t="s">
        <v>776</v>
      </c>
      <c r="B56" s="40" t="s">
        <v>777</v>
      </c>
      <c r="C56" s="37" t="s">
        <v>124</v>
      </c>
      <c r="D56" s="70" t="s">
        <v>125</v>
      </c>
      <c r="E56" s="41">
        <v>21596</v>
      </c>
      <c r="F56" s="42">
        <v>15805032.6</v>
      </c>
      <c r="G56" s="42">
        <v>2.1223579203757206</v>
      </c>
    </row>
    <row r="57" spans="1:7" s="28" customFormat="1" x14ac:dyDescent="0.25">
      <c r="A57" s="40" t="s">
        <v>931</v>
      </c>
      <c r="B57" s="40" t="s">
        <v>932</v>
      </c>
      <c r="C57" s="37" t="s">
        <v>933</v>
      </c>
      <c r="D57" s="70" t="s">
        <v>934</v>
      </c>
      <c r="E57" s="41">
        <v>4808</v>
      </c>
      <c r="F57" s="42">
        <v>8584203.1999999993</v>
      </c>
      <c r="G57" s="42">
        <v>1.1527183848791684</v>
      </c>
    </row>
    <row r="58" spans="1:7" s="28" customFormat="1" x14ac:dyDescent="0.25">
      <c r="A58" s="40" t="s">
        <v>207</v>
      </c>
      <c r="B58" s="40" t="s">
        <v>19</v>
      </c>
      <c r="C58" s="37" t="s">
        <v>128</v>
      </c>
      <c r="D58" s="70" t="s">
        <v>129</v>
      </c>
      <c r="E58" s="41">
        <v>1770</v>
      </c>
      <c r="F58" s="42">
        <v>13595370</v>
      </c>
      <c r="G58" s="42">
        <v>1.8256362976396809</v>
      </c>
    </row>
    <row r="59" spans="1:7" s="28" customFormat="1" x14ac:dyDescent="0.25">
      <c r="A59" s="40"/>
      <c r="B59" s="40"/>
      <c r="C59" s="37"/>
      <c r="D59" s="70"/>
      <c r="E59" s="41"/>
      <c r="F59" s="42"/>
      <c r="G59" s="42"/>
    </row>
    <row r="60" spans="1:7" s="28" customFormat="1" x14ac:dyDescent="0.25">
      <c r="A60" s="38" t="s">
        <v>130</v>
      </c>
      <c r="B60" s="40"/>
      <c r="C60" s="37"/>
      <c r="D60" s="70"/>
      <c r="E60" s="41"/>
      <c r="F60" s="42"/>
      <c r="G60" s="42"/>
    </row>
    <row r="61" spans="1:7" s="28" customFormat="1" x14ac:dyDescent="0.25">
      <c r="A61" s="40" t="s">
        <v>131</v>
      </c>
      <c r="B61" s="40"/>
      <c r="C61" s="37"/>
      <c r="D61" s="70"/>
      <c r="E61" s="41"/>
      <c r="F61" s="42"/>
      <c r="G61" s="42"/>
    </row>
    <row r="62" spans="1:7" s="28" customFormat="1" ht="30" x14ac:dyDescent="0.25">
      <c r="A62" s="88" t="s">
        <v>208</v>
      </c>
      <c r="B62" s="40" t="s">
        <v>394</v>
      </c>
      <c r="C62" s="37" t="s">
        <v>132</v>
      </c>
      <c r="D62" s="70" t="s">
        <v>133</v>
      </c>
      <c r="E62" s="41">
        <v>12352.505999999999</v>
      </c>
      <c r="F62" s="42">
        <v>17234882.170000002</v>
      </c>
      <c r="G62" s="42">
        <v>2.3143633807020296</v>
      </c>
    </row>
    <row r="63" spans="1:7" s="28" customFormat="1" x14ac:dyDescent="0.25">
      <c r="A63" s="88"/>
      <c r="B63" s="40"/>
      <c r="C63" s="37"/>
      <c r="D63" s="70"/>
      <c r="E63" s="41"/>
      <c r="F63" s="42"/>
      <c r="G63" s="42"/>
    </row>
    <row r="64" spans="1:7" s="28" customFormat="1" x14ac:dyDescent="0.25">
      <c r="A64" s="69" t="s">
        <v>255</v>
      </c>
      <c r="B64" s="40"/>
      <c r="C64" s="37"/>
      <c r="D64" s="70"/>
      <c r="E64" s="41"/>
      <c r="F64" s="42"/>
      <c r="G64" s="42"/>
    </row>
    <row r="65" spans="1:7" s="28" customFormat="1" x14ac:dyDescent="0.25">
      <c r="A65" s="89" t="s">
        <v>573</v>
      </c>
      <c r="B65" s="40"/>
      <c r="C65" s="37"/>
      <c r="D65" s="70"/>
      <c r="E65" s="41"/>
      <c r="F65" s="42">
        <v>20865.900000000001</v>
      </c>
      <c r="G65" s="42" t="s">
        <v>671</v>
      </c>
    </row>
    <row r="66" spans="1:7" s="28" customFormat="1" x14ac:dyDescent="0.25">
      <c r="A66" s="70" t="s">
        <v>574</v>
      </c>
      <c r="B66" s="40"/>
      <c r="C66" s="37"/>
      <c r="D66" s="70"/>
      <c r="E66" s="41"/>
      <c r="F66" s="42">
        <v>-2536361.39</v>
      </c>
      <c r="G66" s="42">
        <v>-0.33778998828958606</v>
      </c>
    </row>
    <row r="67" spans="1:7" s="28" customFormat="1" x14ac:dyDescent="0.25">
      <c r="A67" s="31" t="s">
        <v>134</v>
      </c>
      <c r="B67" s="31"/>
      <c r="C67" s="31"/>
      <c r="D67" s="69"/>
      <c r="E67" s="36">
        <f>SUM(E8:E66)</f>
        <v>913391.50600000005</v>
      </c>
      <c r="F67" s="36">
        <f>SUM(F8:F66)</f>
        <v>744692139.25999999</v>
      </c>
      <c r="G67" s="36">
        <f>SUM(G8:G66)</f>
        <v>100</v>
      </c>
    </row>
    <row r="68" spans="1:7" s="28" customFormat="1" x14ac:dyDescent="0.25">
      <c r="A68" s="31"/>
      <c r="B68" s="31"/>
      <c r="C68" s="31"/>
      <c r="D68" s="69"/>
      <c r="E68" s="36"/>
      <c r="F68" s="36"/>
      <c r="G68" s="36"/>
    </row>
    <row r="69" spans="1:7" s="28" customFormat="1" x14ac:dyDescent="0.25">
      <c r="A69" s="50" t="s">
        <v>55</v>
      </c>
      <c r="B69" s="50"/>
      <c r="C69" s="73"/>
      <c r="D69" s="73"/>
      <c r="E69" s="51"/>
      <c r="F69" s="35"/>
      <c r="G69" s="32"/>
    </row>
    <row r="70" spans="1:7" s="28" customFormat="1" x14ac:dyDescent="0.25">
      <c r="A70" s="40" t="s">
        <v>159</v>
      </c>
      <c r="B70" s="40"/>
      <c r="C70" s="37"/>
      <c r="D70" s="37"/>
      <c r="E70" s="41"/>
      <c r="F70" s="42">
        <v>0</v>
      </c>
      <c r="G70" s="42">
        <v>0</v>
      </c>
    </row>
    <row r="71" spans="1:7" s="28" customFormat="1" x14ac:dyDescent="0.25">
      <c r="A71" s="48" t="s">
        <v>160</v>
      </c>
      <c r="B71" s="48"/>
      <c r="C71" s="55"/>
      <c r="D71" s="55"/>
      <c r="E71" s="49"/>
      <c r="F71" s="42">
        <v>0</v>
      </c>
      <c r="G71" s="42">
        <v>0</v>
      </c>
    </row>
    <row r="72" spans="1:7" s="28" customFormat="1" x14ac:dyDescent="0.25">
      <c r="A72" s="48" t="s">
        <v>56</v>
      </c>
      <c r="B72" s="48"/>
      <c r="C72" s="55"/>
      <c r="D72" s="55"/>
      <c r="E72" s="49"/>
      <c r="F72" s="42">
        <v>0</v>
      </c>
      <c r="G72" s="42">
        <v>0</v>
      </c>
    </row>
    <row r="73" spans="1:7" s="28" customFormat="1" x14ac:dyDescent="0.25">
      <c r="A73" s="48" t="s">
        <v>161</v>
      </c>
      <c r="B73" s="48"/>
      <c r="C73" s="55"/>
      <c r="D73" s="55"/>
      <c r="E73" s="49"/>
      <c r="F73" s="42">
        <v>0</v>
      </c>
      <c r="G73" s="42">
        <v>0</v>
      </c>
    </row>
    <row r="74" spans="1:7" s="28" customFormat="1" x14ac:dyDescent="0.25">
      <c r="A74" s="48" t="s">
        <v>162</v>
      </c>
      <c r="B74" s="48"/>
      <c r="C74" s="55"/>
      <c r="D74" s="55"/>
      <c r="E74" s="49"/>
      <c r="F74" s="42">
        <v>0</v>
      </c>
      <c r="G74" s="42">
        <v>0</v>
      </c>
    </row>
    <row r="75" spans="1:7" s="28" customFormat="1" x14ac:dyDescent="0.25">
      <c r="A75" s="48" t="s">
        <v>163</v>
      </c>
      <c r="B75" s="48"/>
      <c r="C75" s="55"/>
      <c r="D75" s="55"/>
      <c r="E75" s="49"/>
      <c r="F75" s="42">
        <v>0</v>
      </c>
      <c r="G75" s="42">
        <v>0</v>
      </c>
    </row>
    <row r="76" spans="1:7" s="28" customFormat="1" x14ac:dyDescent="0.25">
      <c r="A76" s="48" t="s">
        <v>164</v>
      </c>
      <c r="B76" s="48"/>
      <c r="C76" s="55"/>
      <c r="D76" s="55"/>
      <c r="E76" s="49"/>
      <c r="F76" s="42">
        <v>0</v>
      </c>
      <c r="G76" s="42">
        <v>0</v>
      </c>
    </row>
    <row r="77" spans="1:7" s="28" customFormat="1" x14ac:dyDescent="0.25">
      <c r="A77" s="48" t="s">
        <v>165</v>
      </c>
      <c r="B77" s="48"/>
      <c r="C77" s="55"/>
      <c r="D77" s="55"/>
      <c r="E77" s="49"/>
      <c r="F77" s="42">
        <v>0</v>
      </c>
      <c r="G77" s="42">
        <v>0</v>
      </c>
    </row>
    <row r="78" spans="1:7" s="28" customFormat="1" x14ac:dyDescent="0.25">
      <c r="A78" s="48" t="s">
        <v>166</v>
      </c>
      <c r="B78" s="48"/>
      <c r="C78" s="55"/>
      <c r="D78" s="55"/>
      <c r="E78" s="49"/>
      <c r="F78" s="42">
        <v>0</v>
      </c>
      <c r="G78" s="42">
        <v>0</v>
      </c>
    </row>
    <row r="79" spans="1:7" s="28" customFormat="1" x14ac:dyDescent="0.25">
      <c r="A79" s="48" t="s">
        <v>167</v>
      </c>
      <c r="B79" s="48"/>
      <c r="C79" s="55"/>
      <c r="D79" s="55"/>
      <c r="E79" s="49"/>
      <c r="F79" s="42">
        <v>0</v>
      </c>
      <c r="G79" s="42">
        <v>0</v>
      </c>
    </row>
    <row r="80" spans="1:7" s="28" customFormat="1" x14ac:dyDescent="0.25">
      <c r="A80" s="48" t="s">
        <v>168</v>
      </c>
      <c r="B80" s="48"/>
      <c r="C80" s="55"/>
      <c r="D80" s="55"/>
      <c r="E80" s="49"/>
      <c r="F80" s="42">
        <v>0</v>
      </c>
      <c r="G80" s="42">
        <v>0</v>
      </c>
    </row>
    <row r="81" spans="1:7" s="28" customFormat="1" x14ac:dyDescent="0.25">
      <c r="A81" s="48" t="s">
        <v>169</v>
      </c>
      <c r="B81" s="48"/>
      <c r="C81" s="55"/>
      <c r="D81" s="55"/>
      <c r="E81" s="49"/>
      <c r="F81" s="42">
        <v>0</v>
      </c>
      <c r="G81" s="42">
        <v>0</v>
      </c>
    </row>
    <row r="82" spans="1:7" s="28" customFormat="1" x14ac:dyDescent="0.25">
      <c r="A82" s="48" t="s">
        <v>170</v>
      </c>
      <c r="B82" s="48"/>
      <c r="C82" s="55"/>
      <c r="D82" s="55"/>
      <c r="E82" s="49"/>
      <c r="F82" s="42">
        <v>0</v>
      </c>
      <c r="G82" s="42">
        <v>0</v>
      </c>
    </row>
    <row r="83" spans="1:7" s="28" customFormat="1" x14ac:dyDescent="0.25">
      <c r="A83" s="103" t="s">
        <v>550</v>
      </c>
      <c r="B83" s="48"/>
      <c r="C83" s="55"/>
      <c r="D83" s="55"/>
      <c r="E83" s="49"/>
      <c r="F83" s="42">
        <v>0</v>
      </c>
      <c r="G83" s="42">
        <v>0</v>
      </c>
    </row>
    <row r="84" spans="1:7" s="28" customFormat="1" x14ac:dyDescent="0.25">
      <c r="A84" s="104" t="s">
        <v>551</v>
      </c>
      <c r="B84" s="48"/>
      <c r="C84" s="55"/>
      <c r="D84" s="55"/>
      <c r="E84" s="49"/>
      <c r="F84" s="42">
        <v>0</v>
      </c>
      <c r="G84" s="42">
        <v>0</v>
      </c>
    </row>
    <row r="85" spans="1:7" s="28" customFormat="1" x14ac:dyDescent="0.25">
      <c r="A85" s="52" t="s">
        <v>26</v>
      </c>
      <c r="B85" s="53"/>
      <c r="C85" s="53"/>
      <c r="D85" s="53"/>
      <c r="E85" s="49"/>
      <c r="F85" s="36">
        <f>SUM(F70:F84)</f>
        <v>0</v>
      </c>
      <c r="G85" s="36">
        <f>SUM(G70:G84)</f>
        <v>0</v>
      </c>
    </row>
    <row r="86" spans="1:7" s="28" customFormat="1" x14ac:dyDescent="0.25">
      <c r="A86" s="52"/>
      <c r="B86" s="53"/>
      <c r="C86" s="53"/>
      <c r="D86" s="53"/>
      <c r="E86" s="49"/>
      <c r="F86" s="42"/>
      <c r="G86" s="36"/>
    </row>
    <row r="87" spans="1:7" s="28" customFormat="1" x14ac:dyDescent="0.25">
      <c r="A87" s="54" t="s">
        <v>171</v>
      </c>
      <c r="B87" s="55"/>
      <c r="C87" s="55"/>
      <c r="D87" s="55"/>
      <c r="E87" s="49"/>
      <c r="F87" s="42">
        <v>0</v>
      </c>
      <c r="G87" s="42">
        <v>0</v>
      </c>
    </row>
    <row r="88" spans="1:7" s="28" customFormat="1" x14ac:dyDescent="0.25">
      <c r="A88" s="54" t="s">
        <v>29</v>
      </c>
      <c r="B88" s="55"/>
      <c r="C88" s="55"/>
      <c r="D88" s="55"/>
      <c r="E88" s="49"/>
      <c r="F88" s="42">
        <v>729972752.58000004</v>
      </c>
      <c r="G88" s="42">
        <v>98.023426607587524</v>
      </c>
    </row>
    <row r="89" spans="1:7" s="28" customFormat="1" x14ac:dyDescent="0.25">
      <c r="A89" s="54" t="s">
        <v>172</v>
      </c>
      <c r="B89" s="55"/>
      <c r="C89" s="55"/>
      <c r="D89" s="55"/>
      <c r="E89" s="49"/>
      <c r="F89" s="42">
        <v>0</v>
      </c>
      <c r="G89" s="42">
        <v>0</v>
      </c>
    </row>
    <row r="90" spans="1:7" s="28" customFormat="1" x14ac:dyDescent="0.25">
      <c r="A90" s="54" t="s">
        <v>173</v>
      </c>
      <c r="B90" s="55"/>
      <c r="C90" s="55"/>
      <c r="D90" s="55"/>
      <c r="E90" s="49"/>
      <c r="F90" s="42">
        <v>17234882.170000002</v>
      </c>
      <c r="G90" s="42">
        <v>2.3143633807020296</v>
      </c>
    </row>
    <row r="91" spans="1:7" s="28" customFormat="1" x14ac:dyDescent="0.25">
      <c r="A91" s="48" t="s">
        <v>174</v>
      </c>
      <c r="B91" s="55"/>
      <c r="C91" s="55"/>
      <c r="D91" s="55"/>
      <c r="E91" s="49"/>
      <c r="F91" s="42">
        <v>-2515495.4900000002</v>
      </c>
      <c r="G91" s="42">
        <v>-0.33778998828960999</v>
      </c>
    </row>
    <row r="92" spans="1:7" s="28" customFormat="1" x14ac:dyDescent="0.25">
      <c r="A92" s="48" t="s">
        <v>175</v>
      </c>
      <c r="B92" s="55"/>
      <c r="C92" s="55"/>
      <c r="D92" s="55"/>
      <c r="E92" s="49"/>
      <c r="F92" s="42">
        <v>0</v>
      </c>
      <c r="G92" s="42">
        <v>0</v>
      </c>
    </row>
    <row r="93" spans="1:7" s="28" customFormat="1" x14ac:dyDescent="0.25">
      <c r="A93" s="48" t="s">
        <v>176</v>
      </c>
      <c r="B93" s="48"/>
      <c r="C93" s="55"/>
      <c r="D93" s="55"/>
      <c r="E93" s="49"/>
      <c r="F93" s="42">
        <v>0</v>
      </c>
      <c r="G93" s="42">
        <v>0</v>
      </c>
    </row>
    <row r="94" spans="1:7" s="28" customFormat="1" x14ac:dyDescent="0.25">
      <c r="A94" s="52" t="s">
        <v>27</v>
      </c>
      <c r="B94" s="48"/>
      <c r="C94" s="55"/>
      <c r="D94" s="55"/>
      <c r="E94" s="49"/>
      <c r="F94" s="56">
        <f>SUM(F85:F93)</f>
        <v>744692139.25999999</v>
      </c>
      <c r="G94" s="56">
        <f>SUM(G85:G93)</f>
        <v>99.999999999999943</v>
      </c>
    </row>
    <row r="95" spans="1:7" s="28" customFormat="1" x14ac:dyDescent="0.25">
      <c r="A95" s="48"/>
      <c r="B95" s="48"/>
      <c r="C95" s="55"/>
      <c r="D95" s="55"/>
      <c r="E95" s="32"/>
      <c r="F95" s="35"/>
      <c r="G95" s="32"/>
    </row>
    <row r="96" spans="1:7" x14ac:dyDescent="0.25">
      <c r="A96" s="44" t="s">
        <v>135</v>
      </c>
      <c r="B96" s="110">
        <v>45413122.617899999</v>
      </c>
      <c r="C96" s="110"/>
      <c r="D96" s="110"/>
      <c r="E96" s="110"/>
      <c r="F96" s="110"/>
      <c r="G96" s="110"/>
    </row>
    <row r="97" spans="1:7" x14ac:dyDescent="0.25">
      <c r="A97" s="44" t="s">
        <v>136</v>
      </c>
      <c r="B97" s="110">
        <v>16.398199999999999</v>
      </c>
      <c r="C97" s="110"/>
      <c r="D97" s="110"/>
      <c r="E97" s="110"/>
      <c r="F97" s="110"/>
      <c r="G97" s="110"/>
    </row>
    <row r="98" spans="1:7" x14ac:dyDescent="0.25">
      <c r="A98" s="57"/>
      <c r="B98" s="57"/>
      <c r="C98" s="57"/>
      <c r="D98" s="57"/>
      <c r="E98" s="58"/>
      <c r="F98" s="59"/>
      <c r="G98" s="60"/>
    </row>
    <row r="99" spans="1:7" x14ac:dyDescent="0.25">
      <c r="A99" s="83" t="s">
        <v>700</v>
      </c>
      <c r="B99" s="57"/>
      <c r="C99" s="57"/>
      <c r="D99" s="57"/>
      <c r="E99" s="58"/>
      <c r="F99" s="59"/>
      <c r="G99" s="60"/>
    </row>
    <row r="100" spans="1:7" x14ac:dyDescent="0.25">
      <c r="A100" s="57"/>
      <c r="B100" s="57"/>
      <c r="C100" s="57"/>
      <c r="D100" s="57"/>
      <c r="E100" s="58"/>
      <c r="F100" s="59"/>
      <c r="G100" s="60"/>
    </row>
    <row r="101" spans="1:7" x14ac:dyDescent="0.25">
      <c r="A101" s="61" t="s">
        <v>137</v>
      </c>
      <c r="C101" s="62"/>
      <c r="D101" s="62"/>
    </row>
    <row r="102" spans="1:7" x14ac:dyDescent="0.25">
      <c r="A102" s="105" t="s">
        <v>553</v>
      </c>
      <c r="C102" s="62"/>
      <c r="D102" s="62"/>
      <c r="F102" s="25" t="s">
        <v>30</v>
      </c>
    </row>
    <row r="103" spans="1:7" x14ac:dyDescent="0.25">
      <c r="A103" s="65"/>
      <c r="C103" s="62"/>
      <c r="D103" s="62"/>
      <c r="F103" s="25"/>
    </row>
    <row r="104" spans="1:7" x14ac:dyDescent="0.25">
      <c r="A104" s="106" t="s">
        <v>552</v>
      </c>
      <c r="C104" s="62"/>
      <c r="D104" s="62"/>
      <c r="F104" s="25" t="s">
        <v>30</v>
      </c>
    </row>
    <row r="105" spans="1:7" x14ac:dyDescent="0.25">
      <c r="A105" s="61"/>
      <c r="C105" s="62"/>
      <c r="D105" s="62"/>
      <c r="F105" s="25"/>
    </row>
    <row r="106" spans="1:7" x14ac:dyDescent="0.25">
      <c r="A106" s="62" t="s">
        <v>138</v>
      </c>
      <c r="C106" s="62"/>
      <c r="D106" s="62"/>
      <c r="F106" s="64">
        <v>15.7348</v>
      </c>
    </row>
    <row r="107" spans="1:7" x14ac:dyDescent="0.25">
      <c r="A107" s="62" t="s">
        <v>139</v>
      </c>
      <c r="C107" s="62"/>
      <c r="D107" s="62"/>
      <c r="F107" s="64">
        <v>16.398199999999999</v>
      </c>
    </row>
    <row r="108" spans="1:7" x14ac:dyDescent="0.25">
      <c r="C108" s="62"/>
      <c r="D108" s="62"/>
      <c r="F108" s="64"/>
    </row>
    <row r="109" spans="1:7" x14ac:dyDescent="0.25">
      <c r="A109" s="62" t="s">
        <v>140</v>
      </c>
      <c r="C109" s="62"/>
      <c r="D109" s="62"/>
      <c r="F109" s="25" t="s">
        <v>30</v>
      </c>
    </row>
    <row r="110" spans="1:7" x14ac:dyDescent="0.25">
      <c r="C110" s="62"/>
      <c r="D110" s="62"/>
      <c r="F110" s="25"/>
    </row>
    <row r="111" spans="1:7" x14ac:dyDescent="0.25">
      <c r="A111" s="62" t="s">
        <v>141</v>
      </c>
      <c r="C111" s="62"/>
      <c r="D111" s="62"/>
      <c r="F111" s="25" t="s">
        <v>30</v>
      </c>
    </row>
    <row r="112" spans="1:7" x14ac:dyDescent="0.25">
      <c r="C112" s="62"/>
      <c r="D112" s="62"/>
      <c r="F112" s="25"/>
    </row>
    <row r="113" spans="3:6" x14ac:dyDescent="0.25">
      <c r="C113" s="62"/>
      <c r="D113" s="62"/>
      <c r="F113" s="25"/>
    </row>
    <row r="114" spans="3:6" x14ac:dyDescent="0.25">
      <c r="C114" s="62"/>
      <c r="D114" s="62"/>
    </row>
    <row r="115" spans="3:6" x14ac:dyDescent="0.25">
      <c r="C115" s="62"/>
      <c r="D115" s="62"/>
    </row>
  </sheetData>
  <mergeCells count="3">
    <mergeCell ref="A4:G4"/>
    <mergeCell ref="B96:G96"/>
    <mergeCell ref="B97:G97"/>
  </mergeCells>
  <pageMargins left="0.25" right="0.25" top="0.25" bottom="0.2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32"/>
  <sheetViews>
    <sheetView showGridLines="0"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6" customWidth="1"/>
    <col min="5" max="5" width="9.7109375" style="63" bestFit="1" customWidth="1"/>
    <col min="6" max="6" width="14.28515625" style="63" bestFit="1" customWidth="1"/>
    <col min="7" max="7" width="9.7109375" style="25" customWidth="1"/>
    <col min="8" max="8" width="7.28515625" style="66" customWidth="1"/>
    <col min="9" max="16384" width="9.140625" style="27"/>
  </cols>
  <sheetData>
    <row r="1" spans="1:8" s="28" customFormat="1" x14ac:dyDescent="0.25">
      <c r="A1" s="1" t="s">
        <v>872</v>
      </c>
      <c r="B1" s="1"/>
      <c r="C1" s="67"/>
      <c r="D1" s="67"/>
      <c r="E1" s="25"/>
      <c r="F1" s="26"/>
      <c r="G1" s="26"/>
      <c r="H1" s="27"/>
    </row>
    <row r="2" spans="1:8" s="28" customFormat="1" x14ac:dyDescent="0.25">
      <c r="A2" s="1" t="s">
        <v>878</v>
      </c>
      <c r="B2" s="1"/>
      <c r="C2" s="67"/>
      <c r="D2" s="67"/>
      <c r="E2" s="26"/>
      <c r="F2" s="26"/>
      <c r="G2" s="26"/>
      <c r="H2" s="27"/>
    </row>
    <row r="3" spans="1:8" s="28" customFormat="1" x14ac:dyDescent="0.25">
      <c r="A3" s="1" t="s">
        <v>977</v>
      </c>
      <c r="B3" s="1"/>
      <c r="C3" s="67"/>
      <c r="D3" s="67"/>
      <c r="E3" s="25"/>
      <c r="F3" s="25"/>
      <c r="G3" s="26"/>
      <c r="H3" s="27"/>
    </row>
    <row r="4" spans="1:8" s="30" customFormat="1" x14ac:dyDescent="0.25">
      <c r="A4" s="111"/>
      <c r="B4" s="111"/>
      <c r="C4" s="111"/>
      <c r="D4" s="111"/>
      <c r="E4" s="111"/>
      <c r="F4" s="111"/>
      <c r="G4" s="111"/>
      <c r="H4" s="111"/>
    </row>
    <row r="5" spans="1:8" s="28" customFormat="1" ht="30" x14ac:dyDescent="0.25">
      <c r="A5" s="31" t="s">
        <v>81</v>
      </c>
      <c r="B5" s="31" t="s">
        <v>82</v>
      </c>
      <c r="C5" s="31" t="s">
        <v>83</v>
      </c>
      <c r="D5" s="31" t="s">
        <v>84</v>
      </c>
      <c r="E5" s="32" t="s">
        <v>0</v>
      </c>
      <c r="F5" s="32" t="s">
        <v>85</v>
      </c>
      <c r="G5" s="32" t="s">
        <v>1</v>
      </c>
      <c r="H5" s="31" t="s">
        <v>31</v>
      </c>
    </row>
    <row r="6" spans="1:8" s="28" customFormat="1" x14ac:dyDescent="0.25">
      <c r="A6" s="33" t="s">
        <v>142</v>
      </c>
      <c r="B6" s="33"/>
      <c r="C6" s="68"/>
      <c r="D6" s="68"/>
      <c r="E6" s="34"/>
      <c r="F6" s="35"/>
      <c r="G6" s="36"/>
      <c r="H6" s="37"/>
    </row>
    <row r="7" spans="1:8" s="28" customFormat="1" x14ac:dyDescent="0.25">
      <c r="A7" s="38" t="s">
        <v>143</v>
      </c>
      <c r="B7" s="38"/>
      <c r="C7" s="31"/>
      <c r="D7" s="69"/>
      <c r="E7" s="39"/>
      <c r="F7" s="35"/>
      <c r="G7" s="36"/>
      <c r="H7" s="37"/>
    </row>
    <row r="8" spans="1:8" s="28" customFormat="1" ht="45" x14ac:dyDescent="0.25">
      <c r="A8" s="88" t="s">
        <v>941</v>
      </c>
      <c r="B8" s="40" t="s">
        <v>942</v>
      </c>
      <c r="C8" s="37" t="s">
        <v>144</v>
      </c>
      <c r="D8" s="70" t="s">
        <v>145</v>
      </c>
      <c r="E8" s="41">
        <v>8</v>
      </c>
      <c r="F8" s="42">
        <v>8508615.3000000007</v>
      </c>
      <c r="G8" s="42">
        <v>3.572743439209384</v>
      </c>
      <c r="H8" s="37" t="s">
        <v>146</v>
      </c>
    </row>
    <row r="9" spans="1:8" s="28" customFormat="1" ht="45" x14ac:dyDescent="0.25">
      <c r="A9" s="88" t="s">
        <v>631</v>
      </c>
      <c r="B9" s="40" t="s">
        <v>632</v>
      </c>
      <c r="C9" s="37" t="s">
        <v>144</v>
      </c>
      <c r="D9" s="70" t="s">
        <v>145</v>
      </c>
      <c r="E9" s="41">
        <v>1</v>
      </c>
      <c r="F9" s="42">
        <v>1050477.03</v>
      </c>
      <c r="G9" s="42">
        <v>0.44109232638272639</v>
      </c>
      <c r="H9" s="37" t="s">
        <v>146</v>
      </c>
    </row>
    <row r="10" spans="1:8" s="28" customFormat="1" ht="45" x14ac:dyDescent="0.25">
      <c r="A10" s="40" t="s">
        <v>209</v>
      </c>
      <c r="B10" s="40" t="s">
        <v>39</v>
      </c>
      <c r="C10" s="37" t="s">
        <v>144</v>
      </c>
      <c r="D10" s="70" t="s">
        <v>145</v>
      </c>
      <c r="E10" s="41">
        <v>1</v>
      </c>
      <c r="F10" s="42">
        <v>1034666.42</v>
      </c>
      <c r="G10" s="42">
        <v>0.4344534960730051</v>
      </c>
      <c r="H10" s="37" t="s">
        <v>146</v>
      </c>
    </row>
    <row r="11" spans="1:8" s="28" customFormat="1" ht="45" x14ac:dyDescent="0.25">
      <c r="A11" s="40" t="s">
        <v>763</v>
      </c>
      <c r="B11" s="40" t="s">
        <v>764</v>
      </c>
      <c r="C11" s="37" t="s">
        <v>144</v>
      </c>
      <c r="D11" s="70" t="s">
        <v>145</v>
      </c>
      <c r="E11" s="41">
        <v>10</v>
      </c>
      <c r="F11" s="42">
        <v>1024763.25</v>
      </c>
      <c r="G11" s="42">
        <v>0.43029518306937503</v>
      </c>
      <c r="H11" s="37" t="s">
        <v>146</v>
      </c>
    </row>
    <row r="12" spans="1:8" s="28" customFormat="1" x14ac:dyDescent="0.25">
      <c r="A12" s="40" t="s">
        <v>212</v>
      </c>
      <c r="B12" s="40" t="s">
        <v>52</v>
      </c>
      <c r="C12" s="37" t="s">
        <v>147</v>
      </c>
      <c r="D12" s="70" t="s">
        <v>148</v>
      </c>
      <c r="E12" s="41">
        <v>4</v>
      </c>
      <c r="F12" s="42">
        <v>4295694.1500000004</v>
      </c>
      <c r="G12" s="42">
        <v>1.8037497936077367</v>
      </c>
      <c r="H12" s="37" t="s">
        <v>146</v>
      </c>
    </row>
    <row r="13" spans="1:8" s="28" customFormat="1" x14ac:dyDescent="0.25">
      <c r="A13" s="40" t="s">
        <v>846</v>
      </c>
      <c r="B13" s="40" t="s">
        <v>847</v>
      </c>
      <c r="C13" s="37" t="s">
        <v>108</v>
      </c>
      <c r="D13" s="70" t="s">
        <v>109</v>
      </c>
      <c r="E13" s="41">
        <v>50</v>
      </c>
      <c r="F13" s="42">
        <v>5032331.1500000004</v>
      </c>
      <c r="G13" s="42">
        <v>2.1130615812530054</v>
      </c>
      <c r="H13" s="37" t="s">
        <v>146</v>
      </c>
    </row>
    <row r="14" spans="1:8" s="28" customFormat="1" x14ac:dyDescent="0.25">
      <c r="A14" s="88" t="s">
        <v>215</v>
      </c>
      <c r="B14" s="40" t="s">
        <v>54</v>
      </c>
      <c r="C14" s="37" t="s">
        <v>108</v>
      </c>
      <c r="D14" s="70" t="s">
        <v>109</v>
      </c>
      <c r="E14" s="41">
        <v>1</v>
      </c>
      <c r="F14" s="42">
        <v>1089008.54</v>
      </c>
      <c r="G14" s="42">
        <v>0.45727159817978719</v>
      </c>
      <c r="H14" s="37" t="s">
        <v>146</v>
      </c>
    </row>
    <row r="15" spans="1:8" s="28" customFormat="1" x14ac:dyDescent="0.25">
      <c r="A15" s="88" t="s">
        <v>471</v>
      </c>
      <c r="B15" s="40" t="s">
        <v>472</v>
      </c>
      <c r="C15" s="37" t="s">
        <v>108</v>
      </c>
      <c r="D15" s="70" t="s">
        <v>109</v>
      </c>
      <c r="E15" s="41">
        <v>10</v>
      </c>
      <c r="F15" s="42">
        <v>918390.4</v>
      </c>
      <c r="G15" s="42">
        <v>0.38562952496311376</v>
      </c>
      <c r="H15" s="37" t="s">
        <v>146</v>
      </c>
    </row>
    <row r="16" spans="1:8" s="28" customFormat="1" ht="30" x14ac:dyDescent="0.25">
      <c r="A16" s="88" t="s">
        <v>739</v>
      </c>
      <c r="B16" s="40" t="s">
        <v>740</v>
      </c>
      <c r="C16" s="37" t="s">
        <v>705</v>
      </c>
      <c r="D16" s="70" t="s">
        <v>706</v>
      </c>
      <c r="E16" s="41">
        <v>40</v>
      </c>
      <c r="F16" s="42">
        <v>4075015.22</v>
      </c>
      <c r="G16" s="42">
        <v>1.7110873366120316</v>
      </c>
      <c r="H16" s="37" t="s">
        <v>264</v>
      </c>
    </row>
    <row r="17" spans="1:8" s="28" customFormat="1" ht="30" x14ac:dyDescent="0.25">
      <c r="A17" s="88" t="s">
        <v>265</v>
      </c>
      <c r="B17" s="40" t="s">
        <v>266</v>
      </c>
      <c r="C17" s="37" t="s">
        <v>150</v>
      </c>
      <c r="D17" s="70" t="s">
        <v>151</v>
      </c>
      <c r="E17" s="41">
        <v>11</v>
      </c>
      <c r="F17" s="42">
        <v>10877507.689999999</v>
      </c>
      <c r="G17" s="42">
        <v>4.5674346370316119</v>
      </c>
      <c r="H17" s="37" t="s">
        <v>146</v>
      </c>
    </row>
    <row r="18" spans="1:8" s="28" customFormat="1" ht="30" x14ac:dyDescent="0.25">
      <c r="A18" s="88" t="s">
        <v>475</v>
      </c>
      <c r="B18" s="40" t="s">
        <v>476</v>
      </c>
      <c r="C18" s="37" t="s">
        <v>150</v>
      </c>
      <c r="D18" s="70" t="s">
        <v>151</v>
      </c>
      <c r="E18" s="41">
        <v>5</v>
      </c>
      <c r="F18" s="42">
        <v>4901771.68</v>
      </c>
      <c r="G18" s="42">
        <v>2.0582400299872949</v>
      </c>
      <c r="H18" s="37" t="s">
        <v>146</v>
      </c>
    </row>
    <row r="19" spans="1:8" s="28" customFormat="1" ht="30" x14ac:dyDescent="0.25">
      <c r="A19" s="88" t="s">
        <v>513</v>
      </c>
      <c r="B19" s="40" t="s">
        <v>514</v>
      </c>
      <c r="C19" s="37" t="s">
        <v>150</v>
      </c>
      <c r="D19" s="70" t="s">
        <v>151</v>
      </c>
      <c r="E19" s="41">
        <v>1</v>
      </c>
      <c r="F19" s="42">
        <v>1008578.9</v>
      </c>
      <c r="G19" s="42">
        <v>0.4234994203933532</v>
      </c>
      <c r="H19" s="37" t="s">
        <v>146</v>
      </c>
    </row>
    <row r="20" spans="1:8" s="28" customFormat="1" ht="30" x14ac:dyDescent="0.25">
      <c r="A20" s="88" t="s">
        <v>969</v>
      </c>
      <c r="B20" s="40" t="s">
        <v>970</v>
      </c>
      <c r="C20" s="37" t="s">
        <v>112</v>
      </c>
      <c r="D20" s="70" t="s">
        <v>113</v>
      </c>
      <c r="E20" s="41">
        <v>50</v>
      </c>
      <c r="F20" s="42">
        <v>5220023.51</v>
      </c>
      <c r="G20" s="42">
        <v>2.1918730710355701</v>
      </c>
      <c r="H20" s="37" t="s">
        <v>146</v>
      </c>
    </row>
    <row r="21" spans="1:8" s="28" customFormat="1" ht="30" x14ac:dyDescent="0.25">
      <c r="A21" s="88" t="s">
        <v>221</v>
      </c>
      <c r="B21" s="40" t="s">
        <v>342</v>
      </c>
      <c r="C21" s="37" t="s">
        <v>118</v>
      </c>
      <c r="D21" s="70" t="s">
        <v>119</v>
      </c>
      <c r="E21" s="41">
        <v>160</v>
      </c>
      <c r="F21" s="42">
        <v>16689701.949999999</v>
      </c>
      <c r="G21" s="42">
        <v>7.0079585269559139</v>
      </c>
      <c r="H21" s="37" t="s">
        <v>146</v>
      </c>
    </row>
    <row r="22" spans="1:8" s="28" customFormat="1" ht="30" x14ac:dyDescent="0.25">
      <c r="A22" s="88" t="s">
        <v>864</v>
      </c>
      <c r="B22" s="40" t="s">
        <v>865</v>
      </c>
      <c r="C22" s="37" t="s">
        <v>118</v>
      </c>
      <c r="D22" s="70" t="s">
        <v>119</v>
      </c>
      <c r="E22" s="41">
        <v>50</v>
      </c>
      <c r="F22" s="42">
        <v>5008058.2</v>
      </c>
      <c r="G22" s="42">
        <v>2.1028694383713362</v>
      </c>
      <c r="H22" s="37" t="s">
        <v>146</v>
      </c>
    </row>
    <row r="23" spans="1:8" s="28" customFormat="1" ht="30" x14ac:dyDescent="0.25">
      <c r="A23" s="88" t="s">
        <v>713</v>
      </c>
      <c r="B23" s="40" t="s">
        <v>714</v>
      </c>
      <c r="C23" s="37" t="s">
        <v>118</v>
      </c>
      <c r="D23" s="70" t="s">
        <v>119</v>
      </c>
      <c r="E23" s="41">
        <v>40</v>
      </c>
      <c r="F23" s="42">
        <v>4048731.78</v>
      </c>
      <c r="G23" s="42">
        <v>1.7000509946798896</v>
      </c>
      <c r="H23" s="37" t="s">
        <v>146</v>
      </c>
    </row>
    <row r="24" spans="1:8" s="28" customFormat="1" ht="30" x14ac:dyDescent="0.25">
      <c r="A24" s="88" t="s">
        <v>810</v>
      </c>
      <c r="B24" s="40" t="s">
        <v>811</v>
      </c>
      <c r="C24" s="37" t="s">
        <v>118</v>
      </c>
      <c r="D24" s="70" t="s">
        <v>119</v>
      </c>
      <c r="E24" s="41">
        <v>30</v>
      </c>
      <c r="F24" s="42">
        <v>3025983.95</v>
      </c>
      <c r="G24" s="42">
        <v>1.270602080754009</v>
      </c>
      <c r="H24" s="37" t="s">
        <v>146</v>
      </c>
    </row>
    <row r="25" spans="1:8" s="28" customFormat="1" ht="30" x14ac:dyDescent="0.25">
      <c r="A25" s="88" t="s">
        <v>256</v>
      </c>
      <c r="B25" s="40" t="s">
        <v>353</v>
      </c>
      <c r="C25" s="37" t="s">
        <v>118</v>
      </c>
      <c r="D25" s="70" t="s">
        <v>119</v>
      </c>
      <c r="E25" s="41">
        <v>1</v>
      </c>
      <c r="F25" s="42">
        <v>1056828.57</v>
      </c>
      <c r="G25" s="42">
        <v>0.44375932001961998</v>
      </c>
      <c r="H25" s="37" t="s">
        <v>146</v>
      </c>
    </row>
    <row r="26" spans="1:8" s="28" customFormat="1" ht="30" x14ac:dyDescent="0.25">
      <c r="A26" s="88" t="s">
        <v>743</v>
      </c>
      <c r="B26" s="40" t="s">
        <v>744</v>
      </c>
      <c r="C26" s="37" t="s">
        <v>118</v>
      </c>
      <c r="D26" s="70" t="s">
        <v>119</v>
      </c>
      <c r="E26" s="41">
        <v>10</v>
      </c>
      <c r="F26" s="42">
        <v>1012238.41</v>
      </c>
      <c r="G26" s="42">
        <v>0.42503603826620745</v>
      </c>
      <c r="H26" s="37" t="s">
        <v>146</v>
      </c>
    </row>
    <row r="27" spans="1:8" s="28" customFormat="1" ht="30" x14ac:dyDescent="0.25">
      <c r="A27" s="88" t="s">
        <v>218</v>
      </c>
      <c r="B27" s="40" t="s">
        <v>32</v>
      </c>
      <c r="C27" s="37" t="s">
        <v>118</v>
      </c>
      <c r="D27" s="70" t="s">
        <v>119</v>
      </c>
      <c r="E27" s="41">
        <v>1</v>
      </c>
      <c r="F27" s="42">
        <v>993076.03</v>
      </c>
      <c r="G27" s="42">
        <v>0.41698980923706841</v>
      </c>
      <c r="H27" s="37" t="s">
        <v>146</v>
      </c>
    </row>
    <row r="28" spans="1:8" s="28" customFormat="1" ht="30" x14ac:dyDescent="0.25">
      <c r="A28" s="88" t="s">
        <v>219</v>
      </c>
      <c r="B28" s="40" t="s">
        <v>46</v>
      </c>
      <c r="C28" s="37" t="s">
        <v>120</v>
      </c>
      <c r="D28" s="70" t="s">
        <v>121</v>
      </c>
      <c r="E28" s="41">
        <v>14</v>
      </c>
      <c r="F28" s="42">
        <v>14472933.35</v>
      </c>
      <c r="G28" s="42">
        <v>6.0771436772240932</v>
      </c>
      <c r="H28" s="37" t="s">
        <v>146</v>
      </c>
    </row>
    <row r="29" spans="1:8" s="28" customFormat="1" ht="30" x14ac:dyDescent="0.25">
      <c r="A29" s="88" t="s">
        <v>814</v>
      </c>
      <c r="B29" s="40" t="s">
        <v>815</v>
      </c>
      <c r="C29" s="37" t="s">
        <v>120</v>
      </c>
      <c r="D29" s="70" t="s">
        <v>121</v>
      </c>
      <c r="E29" s="41">
        <v>50</v>
      </c>
      <c r="F29" s="42">
        <v>5119665.17</v>
      </c>
      <c r="G29" s="42">
        <v>2.1497328886248148</v>
      </c>
      <c r="H29" s="37" t="s">
        <v>146</v>
      </c>
    </row>
    <row r="30" spans="1:8" s="28" customFormat="1" ht="30" x14ac:dyDescent="0.25">
      <c r="A30" s="88" t="s">
        <v>965</v>
      </c>
      <c r="B30" s="40" t="s">
        <v>966</v>
      </c>
      <c r="C30" s="37" t="s">
        <v>120</v>
      </c>
      <c r="D30" s="70" t="s">
        <v>121</v>
      </c>
      <c r="E30" s="41">
        <v>5</v>
      </c>
      <c r="F30" s="42">
        <v>4986356.3</v>
      </c>
      <c r="G30" s="42">
        <v>2.0937568720947315</v>
      </c>
      <c r="H30" s="37" t="s">
        <v>146</v>
      </c>
    </row>
    <row r="31" spans="1:8" s="28" customFormat="1" ht="30" x14ac:dyDescent="0.25">
      <c r="A31" s="88" t="s">
        <v>641</v>
      </c>
      <c r="B31" s="40" t="s">
        <v>642</v>
      </c>
      <c r="C31" s="37" t="s">
        <v>120</v>
      </c>
      <c r="D31" s="70" t="s">
        <v>121</v>
      </c>
      <c r="E31" s="41">
        <v>40</v>
      </c>
      <c r="F31" s="42">
        <v>4110503.67</v>
      </c>
      <c r="G31" s="42">
        <v>1.7259888361433611</v>
      </c>
      <c r="H31" s="37" t="s">
        <v>146</v>
      </c>
    </row>
    <row r="32" spans="1:8" s="28" customFormat="1" x14ac:dyDescent="0.25">
      <c r="A32" s="88" t="s">
        <v>782</v>
      </c>
      <c r="B32" s="40" t="s">
        <v>783</v>
      </c>
      <c r="C32" s="37" t="s">
        <v>152</v>
      </c>
      <c r="D32" s="70" t="s">
        <v>153</v>
      </c>
      <c r="E32" s="41">
        <v>80</v>
      </c>
      <c r="F32" s="42">
        <v>8085282.1799999997</v>
      </c>
      <c r="G32" s="42">
        <v>3.3949870624367682</v>
      </c>
      <c r="H32" s="37" t="s">
        <v>146</v>
      </c>
    </row>
    <row r="33" spans="1:8" s="28" customFormat="1" x14ac:dyDescent="0.25">
      <c r="A33" s="88" t="s">
        <v>943</v>
      </c>
      <c r="B33" s="40" t="s">
        <v>944</v>
      </c>
      <c r="C33" s="37" t="s">
        <v>152</v>
      </c>
      <c r="D33" s="70" t="s">
        <v>153</v>
      </c>
      <c r="E33" s="41">
        <v>6</v>
      </c>
      <c r="F33" s="42">
        <v>6274595.71</v>
      </c>
      <c r="G33" s="42">
        <v>2.6346849476898839</v>
      </c>
      <c r="H33" s="37" t="s">
        <v>146</v>
      </c>
    </row>
    <row r="34" spans="1:8" s="28" customFormat="1" x14ac:dyDescent="0.25">
      <c r="A34" s="88" t="s">
        <v>698</v>
      </c>
      <c r="B34" s="40" t="s">
        <v>699</v>
      </c>
      <c r="C34" s="37" t="s">
        <v>152</v>
      </c>
      <c r="D34" s="70" t="s">
        <v>153</v>
      </c>
      <c r="E34" s="41">
        <v>50</v>
      </c>
      <c r="F34" s="42">
        <v>5083137.5199999996</v>
      </c>
      <c r="G34" s="42">
        <v>2.1343950319600244</v>
      </c>
      <c r="H34" s="37" t="s">
        <v>146</v>
      </c>
    </row>
    <row r="35" spans="1:8" s="28" customFormat="1" x14ac:dyDescent="0.25">
      <c r="A35" s="88" t="s">
        <v>715</v>
      </c>
      <c r="B35" s="40" t="s">
        <v>716</v>
      </c>
      <c r="C35" s="37" t="s">
        <v>152</v>
      </c>
      <c r="D35" s="70" t="s">
        <v>153</v>
      </c>
      <c r="E35" s="41">
        <v>40</v>
      </c>
      <c r="F35" s="42">
        <v>4115835.2</v>
      </c>
      <c r="G35" s="42">
        <v>1.7282275304733827</v>
      </c>
      <c r="H35" s="37" t="s">
        <v>146</v>
      </c>
    </row>
    <row r="36" spans="1:8" s="28" customFormat="1" x14ac:dyDescent="0.25">
      <c r="A36" s="88" t="s">
        <v>223</v>
      </c>
      <c r="B36" s="40" t="s">
        <v>49</v>
      </c>
      <c r="C36" s="37" t="s">
        <v>152</v>
      </c>
      <c r="D36" s="70" t="s">
        <v>153</v>
      </c>
      <c r="E36" s="41">
        <v>3</v>
      </c>
      <c r="F36" s="42">
        <v>3249880</v>
      </c>
      <c r="G36" s="42">
        <v>1.3646153973159172</v>
      </c>
      <c r="H36" s="37" t="s">
        <v>146</v>
      </c>
    </row>
    <row r="37" spans="1:8" s="28" customFormat="1" ht="30" x14ac:dyDescent="0.25">
      <c r="A37" s="88" t="s">
        <v>558</v>
      </c>
      <c r="B37" s="40" t="s">
        <v>559</v>
      </c>
      <c r="C37" s="37" t="s">
        <v>152</v>
      </c>
      <c r="D37" s="70" t="s">
        <v>153</v>
      </c>
      <c r="E37" s="41">
        <v>10</v>
      </c>
      <c r="F37" s="42">
        <v>1024925.99</v>
      </c>
      <c r="G37" s="42">
        <v>0.43036351713394333</v>
      </c>
      <c r="H37" s="37" t="s">
        <v>146</v>
      </c>
    </row>
    <row r="38" spans="1:8" s="28" customFormat="1" x14ac:dyDescent="0.25">
      <c r="A38" s="88" t="s">
        <v>717</v>
      </c>
      <c r="B38" s="40" t="s">
        <v>718</v>
      </c>
      <c r="C38" s="37" t="s">
        <v>152</v>
      </c>
      <c r="D38" s="70" t="s">
        <v>153</v>
      </c>
      <c r="E38" s="41">
        <v>10</v>
      </c>
      <c r="F38" s="42">
        <v>1017258.27</v>
      </c>
      <c r="G38" s="42">
        <v>0.42714386324693604</v>
      </c>
      <c r="H38" s="37" t="s">
        <v>146</v>
      </c>
    </row>
    <row r="39" spans="1:8" s="28" customFormat="1" x14ac:dyDescent="0.25">
      <c r="A39" s="88" t="s">
        <v>222</v>
      </c>
      <c r="B39" s="40" t="s">
        <v>35</v>
      </c>
      <c r="C39" s="37" t="s">
        <v>152</v>
      </c>
      <c r="D39" s="70" t="s">
        <v>153</v>
      </c>
      <c r="E39" s="41">
        <v>1</v>
      </c>
      <c r="F39" s="42">
        <v>1013936.55</v>
      </c>
      <c r="G39" s="42">
        <v>0.42574908243731469</v>
      </c>
      <c r="H39" s="37" t="s">
        <v>146</v>
      </c>
    </row>
    <row r="40" spans="1:8" s="28" customFormat="1" ht="30" x14ac:dyDescent="0.25">
      <c r="A40" s="88" t="s">
        <v>517</v>
      </c>
      <c r="B40" s="40" t="s">
        <v>518</v>
      </c>
      <c r="C40" s="37" t="s">
        <v>122</v>
      </c>
      <c r="D40" s="70" t="s">
        <v>123</v>
      </c>
      <c r="E40" s="41">
        <v>10000</v>
      </c>
      <c r="F40" s="42">
        <v>10301299</v>
      </c>
      <c r="G40" s="42">
        <v>4.3254862418781803</v>
      </c>
      <c r="H40" s="37" t="s">
        <v>264</v>
      </c>
    </row>
    <row r="41" spans="1:8" s="28" customFormat="1" x14ac:dyDescent="0.25">
      <c r="A41" s="88" t="s">
        <v>784</v>
      </c>
      <c r="B41" s="40" t="s">
        <v>785</v>
      </c>
      <c r="C41" s="37" t="s">
        <v>122</v>
      </c>
      <c r="D41" s="70" t="s">
        <v>123</v>
      </c>
      <c r="E41" s="41">
        <v>70</v>
      </c>
      <c r="F41" s="42">
        <v>7122831.9199999999</v>
      </c>
      <c r="G41" s="42">
        <v>2.9908569271866337</v>
      </c>
      <c r="H41" s="37" t="s">
        <v>146</v>
      </c>
    </row>
    <row r="42" spans="1:8" s="28" customFormat="1" x14ac:dyDescent="0.25">
      <c r="A42" s="88" t="s">
        <v>647</v>
      </c>
      <c r="B42" s="40" t="s">
        <v>648</v>
      </c>
      <c r="C42" s="37" t="s">
        <v>122</v>
      </c>
      <c r="D42" s="70" t="s">
        <v>123</v>
      </c>
      <c r="E42" s="41">
        <v>50</v>
      </c>
      <c r="F42" s="42">
        <v>5121734.5599999996</v>
      </c>
      <c r="G42" s="42">
        <v>2.1506018196182826</v>
      </c>
      <c r="H42" s="37" t="s">
        <v>146</v>
      </c>
    </row>
    <row r="43" spans="1:8" s="28" customFormat="1" x14ac:dyDescent="0.25">
      <c r="A43" s="88" t="s">
        <v>347</v>
      </c>
      <c r="B43" s="40" t="s">
        <v>348</v>
      </c>
      <c r="C43" s="37" t="s">
        <v>122</v>
      </c>
      <c r="D43" s="70" t="s">
        <v>123</v>
      </c>
      <c r="E43" s="41">
        <v>5</v>
      </c>
      <c r="F43" s="42">
        <v>5119969.63</v>
      </c>
      <c r="G43" s="42">
        <v>2.149860730515551</v>
      </c>
      <c r="H43" s="37" t="s">
        <v>146</v>
      </c>
    </row>
    <row r="44" spans="1:8" s="28" customFormat="1" x14ac:dyDescent="0.25">
      <c r="A44" s="88" t="s">
        <v>910</v>
      </c>
      <c r="B44" s="40" t="s">
        <v>911</v>
      </c>
      <c r="C44" s="37" t="s">
        <v>122</v>
      </c>
      <c r="D44" s="70" t="s">
        <v>123</v>
      </c>
      <c r="E44" s="41">
        <v>50</v>
      </c>
      <c r="F44" s="42">
        <v>5109663.24</v>
      </c>
      <c r="G44" s="42">
        <v>2.1455331065772079</v>
      </c>
      <c r="H44" s="37" t="s">
        <v>146</v>
      </c>
    </row>
    <row r="45" spans="1:8" s="28" customFormat="1" x14ac:dyDescent="0.25">
      <c r="A45" s="88" t="s">
        <v>886</v>
      </c>
      <c r="B45" s="40" t="s">
        <v>887</v>
      </c>
      <c r="C45" s="37" t="s">
        <v>122</v>
      </c>
      <c r="D45" s="70" t="s">
        <v>123</v>
      </c>
      <c r="E45" s="41">
        <v>50</v>
      </c>
      <c r="F45" s="42">
        <v>5084838.8</v>
      </c>
      <c r="G45" s="42">
        <v>2.1351093946082291</v>
      </c>
      <c r="H45" s="37" t="s">
        <v>264</v>
      </c>
    </row>
    <row r="46" spans="1:8" s="28" customFormat="1" x14ac:dyDescent="0.25">
      <c r="A46" s="88" t="s">
        <v>570</v>
      </c>
      <c r="B46" s="40" t="s">
        <v>571</v>
      </c>
      <c r="C46" s="37" t="s">
        <v>122</v>
      </c>
      <c r="D46" s="70" t="s">
        <v>123</v>
      </c>
      <c r="E46" s="41">
        <v>5000</v>
      </c>
      <c r="F46" s="42">
        <v>5004862</v>
      </c>
      <c r="G46" s="42">
        <v>2.1015273630538163</v>
      </c>
      <c r="H46" s="37" t="s">
        <v>146</v>
      </c>
    </row>
    <row r="47" spans="1:8" s="28" customFormat="1" x14ac:dyDescent="0.25">
      <c r="A47" s="88" t="s">
        <v>232</v>
      </c>
      <c r="B47" s="40" t="s">
        <v>34</v>
      </c>
      <c r="C47" s="37" t="s">
        <v>122</v>
      </c>
      <c r="D47" s="70" t="s">
        <v>123</v>
      </c>
      <c r="E47" s="41">
        <v>5</v>
      </c>
      <c r="F47" s="42">
        <v>4933525.88</v>
      </c>
      <c r="G47" s="42">
        <v>2.0715735285316872</v>
      </c>
      <c r="H47" s="37" t="s">
        <v>146</v>
      </c>
    </row>
    <row r="48" spans="1:8" s="28" customFormat="1" ht="30" x14ac:dyDescent="0.25">
      <c r="A48" s="88" t="s">
        <v>483</v>
      </c>
      <c r="B48" s="40" t="s">
        <v>484</v>
      </c>
      <c r="C48" s="37" t="s">
        <v>122</v>
      </c>
      <c r="D48" s="70" t="s">
        <v>123</v>
      </c>
      <c r="E48" s="41">
        <v>5</v>
      </c>
      <c r="F48" s="42">
        <v>4929660.13</v>
      </c>
      <c r="G48" s="42">
        <v>2.0699503110676041</v>
      </c>
      <c r="H48" s="37" t="s">
        <v>146</v>
      </c>
    </row>
    <row r="49" spans="1:8" s="28" customFormat="1" ht="30" x14ac:dyDescent="0.25">
      <c r="A49" s="88" t="s">
        <v>690</v>
      </c>
      <c r="B49" s="40" t="s">
        <v>691</v>
      </c>
      <c r="C49" s="37" t="s">
        <v>122</v>
      </c>
      <c r="D49" s="70" t="s">
        <v>123</v>
      </c>
      <c r="E49" s="41">
        <v>30</v>
      </c>
      <c r="F49" s="42">
        <v>3054032.09</v>
      </c>
      <c r="G49" s="42">
        <v>1.2823794152125343</v>
      </c>
      <c r="H49" s="37" t="s">
        <v>146</v>
      </c>
    </row>
    <row r="50" spans="1:8" s="28" customFormat="1" ht="30" x14ac:dyDescent="0.25">
      <c r="A50" s="88" t="s">
        <v>301</v>
      </c>
      <c r="B50" s="40" t="s">
        <v>302</v>
      </c>
      <c r="C50" s="37" t="s">
        <v>122</v>
      </c>
      <c r="D50" s="70" t="s">
        <v>123</v>
      </c>
      <c r="E50" s="41">
        <v>2500</v>
      </c>
      <c r="F50" s="42">
        <v>2500691.25</v>
      </c>
      <c r="G50" s="42">
        <v>1.0500331654347816</v>
      </c>
      <c r="H50" s="37" t="s">
        <v>146</v>
      </c>
    </row>
    <row r="51" spans="1:8" s="28" customFormat="1" x14ac:dyDescent="0.25">
      <c r="A51" s="88" t="s">
        <v>822</v>
      </c>
      <c r="B51" s="40" t="s">
        <v>823</v>
      </c>
      <c r="C51" s="37" t="s">
        <v>122</v>
      </c>
      <c r="D51" s="70" t="s">
        <v>123</v>
      </c>
      <c r="E51" s="41">
        <v>2</v>
      </c>
      <c r="F51" s="42">
        <v>2217606.5</v>
      </c>
      <c r="G51" s="42">
        <v>0.93116668156604576</v>
      </c>
      <c r="H51" s="37" t="s">
        <v>146</v>
      </c>
    </row>
    <row r="52" spans="1:8" s="28" customFormat="1" ht="30" x14ac:dyDescent="0.25">
      <c r="A52" s="88" t="s">
        <v>721</v>
      </c>
      <c r="B52" s="40" t="s">
        <v>722</v>
      </c>
      <c r="C52" s="37" t="s">
        <v>122</v>
      </c>
      <c r="D52" s="70" t="s">
        <v>123</v>
      </c>
      <c r="E52" s="41">
        <v>20</v>
      </c>
      <c r="F52" s="42">
        <v>2069100.02</v>
      </c>
      <c r="G52" s="42">
        <v>0.86880923168814617</v>
      </c>
      <c r="H52" s="37" t="s">
        <v>264</v>
      </c>
    </row>
    <row r="53" spans="1:8" s="28" customFormat="1" x14ac:dyDescent="0.25">
      <c r="A53" s="88" t="s">
        <v>719</v>
      </c>
      <c r="B53" s="40" t="s">
        <v>720</v>
      </c>
      <c r="C53" s="37" t="s">
        <v>122</v>
      </c>
      <c r="D53" s="70" t="s">
        <v>123</v>
      </c>
      <c r="E53" s="41">
        <v>20</v>
      </c>
      <c r="F53" s="42">
        <v>2050033.74</v>
      </c>
      <c r="G53" s="42">
        <v>0.86080335477652581</v>
      </c>
      <c r="H53" s="37" t="s">
        <v>146</v>
      </c>
    </row>
    <row r="54" spans="1:8" s="28" customFormat="1" x14ac:dyDescent="0.25">
      <c r="A54" s="88" t="s">
        <v>481</v>
      </c>
      <c r="B54" s="40" t="s">
        <v>482</v>
      </c>
      <c r="C54" s="37" t="s">
        <v>122</v>
      </c>
      <c r="D54" s="70" t="s">
        <v>123</v>
      </c>
      <c r="E54" s="41">
        <v>20</v>
      </c>
      <c r="F54" s="42">
        <v>2048683.99</v>
      </c>
      <c r="G54" s="42">
        <v>0.86023659857859625</v>
      </c>
      <c r="H54" s="37" t="s">
        <v>146</v>
      </c>
    </row>
    <row r="55" spans="1:8" s="28" customFormat="1" x14ac:dyDescent="0.25">
      <c r="A55" s="88" t="s">
        <v>226</v>
      </c>
      <c r="B55" s="40" t="s">
        <v>155</v>
      </c>
      <c r="C55" s="37" t="s">
        <v>122</v>
      </c>
      <c r="D55" s="70" t="s">
        <v>123</v>
      </c>
      <c r="E55" s="41">
        <v>20</v>
      </c>
      <c r="F55" s="42">
        <v>2048378.98</v>
      </c>
      <c r="G55" s="42">
        <v>0.86010852574441921</v>
      </c>
      <c r="H55" s="37" t="s">
        <v>146</v>
      </c>
    </row>
    <row r="56" spans="1:8" s="28" customFormat="1" x14ac:dyDescent="0.25">
      <c r="A56" s="88" t="s">
        <v>436</v>
      </c>
      <c r="B56" s="40" t="s">
        <v>437</v>
      </c>
      <c r="C56" s="37" t="s">
        <v>122</v>
      </c>
      <c r="D56" s="70" t="s">
        <v>123</v>
      </c>
      <c r="E56" s="41">
        <v>2</v>
      </c>
      <c r="F56" s="42">
        <v>2048200.66</v>
      </c>
      <c r="G56" s="42">
        <v>0.86003364968202634</v>
      </c>
      <c r="H56" s="37" t="s">
        <v>146</v>
      </c>
    </row>
    <row r="57" spans="1:8" s="28" customFormat="1" x14ac:dyDescent="0.25">
      <c r="A57" s="88" t="s">
        <v>228</v>
      </c>
      <c r="B57" s="40" t="s">
        <v>36</v>
      </c>
      <c r="C57" s="37" t="s">
        <v>122</v>
      </c>
      <c r="D57" s="70" t="s">
        <v>123</v>
      </c>
      <c r="E57" s="41">
        <v>2</v>
      </c>
      <c r="F57" s="42">
        <v>2045684.76</v>
      </c>
      <c r="G57" s="42">
        <v>0.85897723040558938</v>
      </c>
      <c r="H57" s="37" t="s">
        <v>146</v>
      </c>
    </row>
    <row r="58" spans="1:8" s="28" customFormat="1" x14ac:dyDescent="0.25">
      <c r="A58" s="88" t="s">
        <v>519</v>
      </c>
      <c r="B58" s="40" t="s">
        <v>520</v>
      </c>
      <c r="C58" s="37" t="s">
        <v>122</v>
      </c>
      <c r="D58" s="70" t="s">
        <v>123</v>
      </c>
      <c r="E58" s="41">
        <v>20</v>
      </c>
      <c r="F58" s="42">
        <v>2042119.13</v>
      </c>
      <c r="G58" s="42">
        <v>0.85748003247854832</v>
      </c>
      <c r="H58" s="37" t="s">
        <v>146</v>
      </c>
    </row>
    <row r="59" spans="1:8" s="28" customFormat="1" ht="30" x14ac:dyDescent="0.25">
      <c r="A59" s="88" t="s">
        <v>231</v>
      </c>
      <c r="B59" s="40" t="s">
        <v>42</v>
      </c>
      <c r="C59" s="37" t="s">
        <v>122</v>
      </c>
      <c r="D59" s="70" t="s">
        <v>123</v>
      </c>
      <c r="E59" s="41">
        <v>2</v>
      </c>
      <c r="F59" s="42">
        <v>2019022.97</v>
      </c>
      <c r="G59" s="42">
        <v>0.84778202038121808</v>
      </c>
      <c r="H59" s="37" t="s">
        <v>146</v>
      </c>
    </row>
    <row r="60" spans="1:8" s="28" customFormat="1" x14ac:dyDescent="0.25">
      <c r="A60" s="88" t="s">
        <v>329</v>
      </c>
      <c r="B60" s="40" t="s">
        <v>330</v>
      </c>
      <c r="C60" s="37" t="s">
        <v>122</v>
      </c>
      <c r="D60" s="70" t="s">
        <v>123</v>
      </c>
      <c r="E60" s="41">
        <v>1</v>
      </c>
      <c r="F60" s="42">
        <v>1062758.1399999999</v>
      </c>
      <c r="G60" s="42">
        <v>0.44624912964996399</v>
      </c>
      <c r="H60" s="37" t="s">
        <v>146</v>
      </c>
    </row>
    <row r="61" spans="1:8" s="28" customFormat="1" x14ac:dyDescent="0.25">
      <c r="A61" s="88" t="s">
        <v>434</v>
      </c>
      <c r="B61" s="40" t="s">
        <v>435</v>
      </c>
      <c r="C61" s="37" t="s">
        <v>122</v>
      </c>
      <c r="D61" s="70" t="s">
        <v>123</v>
      </c>
      <c r="E61" s="41">
        <v>1</v>
      </c>
      <c r="F61" s="42">
        <v>1045739.78</v>
      </c>
      <c r="G61" s="42">
        <v>0.43910316853968756</v>
      </c>
      <c r="H61" s="37" t="s">
        <v>146</v>
      </c>
    </row>
    <row r="62" spans="1:8" s="28" customFormat="1" x14ac:dyDescent="0.25">
      <c r="A62" s="88" t="s">
        <v>257</v>
      </c>
      <c r="B62" s="40" t="s">
        <v>74</v>
      </c>
      <c r="C62" s="37" t="s">
        <v>122</v>
      </c>
      <c r="D62" s="70" t="s">
        <v>123</v>
      </c>
      <c r="E62" s="41">
        <v>1</v>
      </c>
      <c r="F62" s="42">
        <v>1040511.86</v>
      </c>
      <c r="G62" s="42">
        <v>0.4369079797548906</v>
      </c>
      <c r="H62" s="37" t="s">
        <v>146</v>
      </c>
    </row>
    <row r="63" spans="1:8" s="28" customFormat="1" x14ac:dyDescent="0.25">
      <c r="A63" s="88" t="s">
        <v>460</v>
      </c>
      <c r="B63" s="40" t="s">
        <v>461</v>
      </c>
      <c r="C63" s="37" t="s">
        <v>122</v>
      </c>
      <c r="D63" s="70" t="s">
        <v>123</v>
      </c>
      <c r="E63" s="41">
        <v>1000</v>
      </c>
      <c r="F63" s="42">
        <v>1031631.5</v>
      </c>
      <c r="G63" s="42">
        <v>0.43317914177019329</v>
      </c>
      <c r="H63" s="37" t="s">
        <v>264</v>
      </c>
    </row>
    <row r="64" spans="1:8" s="28" customFormat="1" ht="30" x14ac:dyDescent="0.25">
      <c r="A64" s="88" t="s">
        <v>723</v>
      </c>
      <c r="B64" s="40" t="s">
        <v>724</v>
      </c>
      <c r="C64" s="37" t="s">
        <v>122</v>
      </c>
      <c r="D64" s="70" t="s">
        <v>123</v>
      </c>
      <c r="E64" s="41">
        <v>1000</v>
      </c>
      <c r="F64" s="42">
        <v>1030586</v>
      </c>
      <c r="G64" s="42">
        <v>0.4327401392845957</v>
      </c>
      <c r="H64" s="37" t="s">
        <v>146</v>
      </c>
    </row>
    <row r="65" spans="1:8" s="28" customFormat="1" x14ac:dyDescent="0.25">
      <c r="A65" s="88" t="s">
        <v>755</v>
      </c>
      <c r="B65" s="40" t="s">
        <v>756</v>
      </c>
      <c r="C65" s="37" t="s">
        <v>122</v>
      </c>
      <c r="D65" s="70" t="s">
        <v>123</v>
      </c>
      <c r="E65" s="41">
        <v>10</v>
      </c>
      <c r="F65" s="42">
        <v>1021716.78</v>
      </c>
      <c r="G65" s="42">
        <v>0.42901597895431198</v>
      </c>
      <c r="H65" s="37" t="s">
        <v>146</v>
      </c>
    </row>
    <row r="66" spans="1:8" s="28" customFormat="1" ht="30" x14ac:dyDescent="0.25">
      <c r="A66" s="88" t="s">
        <v>818</v>
      </c>
      <c r="B66" s="40" t="s">
        <v>819</v>
      </c>
      <c r="C66" s="37" t="s">
        <v>122</v>
      </c>
      <c r="D66" s="70" t="s">
        <v>123</v>
      </c>
      <c r="E66" s="41">
        <v>10</v>
      </c>
      <c r="F66" s="42">
        <v>1010779.69</v>
      </c>
      <c r="G66" s="42">
        <v>0.42442352587425058</v>
      </c>
      <c r="H66" s="37" t="s">
        <v>146</v>
      </c>
    </row>
    <row r="67" spans="1:8" s="28" customFormat="1" x14ac:dyDescent="0.25">
      <c r="A67" s="88" t="s">
        <v>466</v>
      </c>
      <c r="B67" s="40" t="s">
        <v>467</v>
      </c>
      <c r="C67" s="37" t="s">
        <v>122</v>
      </c>
      <c r="D67" s="70" t="s">
        <v>123</v>
      </c>
      <c r="E67" s="41">
        <v>1</v>
      </c>
      <c r="F67" s="42">
        <v>1004376.42</v>
      </c>
      <c r="G67" s="42">
        <v>0.4217348109570318</v>
      </c>
      <c r="H67" s="37" t="s">
        <v>146</v>
      </c>
    </row>
    <row r="68" spans="1:8" s="28" customFormat="1" x14ac:dyDescent="0.25">
      <c r="A68" s="88" t="s">
        <v>468</v>
      </c>
      <c r="B68" s="40" t="s">
        <v>469</v>
      </c>
      <c r="C68" s="37" t="s">
        <v>122</v>
      </c>
      <c r="D68" s="70" t="s">
        <v>123</v>
      </c>
      <c r="E68" s="41">
        <v>1</v>
      </c>
      <c r="F68" s="42">
        <v>997264.77</v>
      </c>
      <c r="G68" s="42">
        <v>0.41874864928634808</v>
      </c>
      <c r="H68" s="37" t="s">
        <v>146</v>
      </c>
    </row>
    <row r="69" spans="1:8" s="28" customFormat="1" x14ac:dyDescent="0.25">
      <c r="A69" s="88" t="s">
        <v>757</v>
      </c>
      <c r="B69" s="40" t="s">
        <v>758</v>
      </c>
      <c r="C69" s="37" t="s">
        <v>122</v>
      </c>
      <c r="D69" s="70" t="s">
        <v>123</v>
      </c>
      <c r="E69" s="41">
        <v>1</v>
      </c>
      <c r="F69" s="42">
        <v>992303.93</v>
      </c>
      <c r="G69" s="42">
        <v>0.41666560663627461</v>
      </c>
      <c r="H69" s="37" t="s">
        <v>146</v>
      </c>
    </row>
    <row r="70" spans="1:8" s="28" customFormat="1" x14ac:dyDescent="0.25">
      <c r="A70" s="88" t="s">
        <v>692</v>
      </c>
      <c r="B70" s="40" t="s">
        <v>693</v>
      </c>
      <c r="C70" s="37" t="s">
        <v>122</v>
      </c>
      <c r="D70" s="70" t="s">
        <v>123</v>
      </c>
      <c r="E70" s="41">
        <v>1</v>
      </c>
      <c r="F70" s="42">
        <v>974354.34</v>
      </c>
      <c r="G70" s="42">
        <v>0.40912862468940031</v>
      </c>
      <c r="H70" s="37" t="s">
        <v>146</v>
      </c>
    </row>
    <row r="71" spans="1:8" s="28" customFormat="1" x14ac:dyDescent="0.25">
      <c r="A71" s="43"/>
      <c r="B71" s="43"/>
      <c r="C71" s="71"/>
      <c r="D71" s="72"/>
      <c r="E71" s="41"/>
      <c r="F71" s="42"/>
      <c r="G71" s="42"/>
      <c r="H71" s="37"/>
    </row>
    <row r="72" spans="1:8" s="28" customFormat="1" x14ac:dyDescent="0.25">
      <c r="A72" s="38" t="s">
        <v>130</v>
      </c>
      <c r="B72" s="40"/>
      <c r="C72" s="37"/>
      <c r="D72" s="70"/>
      <c r="E72" s="41"/>
      <c r="F72" s="42"/>
      <c r="G72" s="42"/>
      <c r="H72" s="37"/>
    </row>
    <row r="73" spans="1:8" s="28" customFormat="1" x14ac:dyDescent="0.25">
      <c r="A73" s="40" t="s">
        <v>131</v>
      </c>
      <c r="B73" s="40"/>
      <c r="C73" s="37"/>
      <c r="D73" s="70"/>
      <c r="E73" s="41"/>
      <c r="F73" s="42"/>
      <c r="G73" s="42"/>
      <c r="H73" s="37"/>
    </row>
    <row r="74" spans="1:8" s="28" customFormat="1" ht="30" x14ac:dyDescent="0.25">
      <c r="A74" s="88" t="s">
        <v>208</v>
      </c>
      <c r="B74" s="40" t="s">
        <v>394</v>
      </c>
      <c r="C74" s="37" t="s">
        <v>132</v>
      </c>
      <c r="D74" s="70" t="s">
        <v>133</v>
      </c>
      <c r="E74" s="41">
        <v>2465.2130000000002</v>
      </c>
      <c r="F74" s="42">
        <v>3439598.05</v>
      </c>
      <c r="G74" s="42">
        <v>1.4442774685858566</v>
      </c>
      <c r="H74" s="37"/>
    </row>
    <row r="75" spans="1:8" s="28" customFormat="1" x14ac:dyDescent="0.25">
      <c r="A75" s="40"/>
      <c r="B75" s="40"/>
      <c r="C75" s="37"/>
      <c r="D75" s="70"/>
      <c r="E75" s="41"/>
      <c r="F75" s="42"/>
      <c r="G75" s="42"/>
      <c r="H75" s="37"/>
    </row>
    <row r="76" spans="1:8" s="28" customFormat="1" x14ac:dyDescent="0.25">
      <c r="A76" s="69" t="s">
        <v>255</v>
      </c>
      <c r="B76" s="40"/>
      <c r="C76" s="37"/>
      <c r="D76" s="70"/>
      <c r="E76" s="41"/>
      <c r="F76" s="42"/>
      <c r="G76" s="42"/>
      <c r="H76" s="37"/>
    </row>
    <row r="77" spans="1:8" s="28" customFormat="1" x14ac:dyDescent="0.25">
      <c r="A77" s="89" t="s">
        <v>572</v>
      </c>
      <c r="B77" s="40"/>
      <c r="C77" s="37"/>
      <c r="D77" s="70"/>
      <c r="E77" s="41"/>
      <c r="F77" s="42">
        <v>8428292.25</v>
      </c>
      <c r="G77" s="42">
        <v>3.5390160182617252</v>
      </c>
      <c r="H77" s="37"/>
    </row>
    <row r="78" spans="1:8" s="28" customFormat="1" x14ac:dyDescent="0.25">
      <c r="A78" s="70" t="s">
        <v>573</v>
      </c>
      <c r="B78" s="40"/>
      <c r="C78" s="37"/>
      <c r="D78" s="70"/>
      <c r="E78" s="41"/>
      <c r="F78" s="42">
        <v>12209.02</v>
      </c>
      <c r="G78" s="42">
        <v>5.1265328806411247E-3</v>
      </c>
      <c r="H78" s="37"/>
    </row>
    <row r="79" spans="1:8" s="28" customFormat="1" x14ac:dyDescent="0.25">
      <c r="A79" s="70" t="s">
        <v>574</v>
      </c>
      <c r="B79" s="40"/>
      <c r="C79" s="37"/>
      <c r="D79" s="70"/>
      <c r="E79" s="41"/>
      <c r="F79" s="42">
        <v>-1236284.74</v>
      </c>
      <c r="G79" s="42">
        <v>-0.51911245697397135</v>
      </c>
      <c r="H79" s="37"/>
    </row>
    <row r="80" spans="1:8" s="28" customFormat="1" x14ac:dyDescent="0.25">
      <c r="A80" s="31" t="s">
        <v>134</v>
      </c>
      <c r="B80" s="31"/>
      <c r="C80" s="31"/>
      <c r="D80" s="69"/>
      <c r="E80" s="36">
        <f>SUM(E6:E79)</f>
        <v>23158.213</v>
      </c>
      <c r="F80" s="36">
        <f>SUM(F6:F79)</f>
        <v>238153549.08000001</v>
      </c>
      <c r="G80" s="36">
        <f>SUM(G6:G79)</f>
        <v>100</v>
      </c>
      <c r="H80" s="37"/>
    </row>
    <row r="81" spans="1:8" s="28" customFormat="1" x14ac:dyDescent="0.25">
      <c r="A81" s="48"/>
      <c r="B81" s="48"/>
      <c r="C81" s="55"/>
      <c r="D81" s="55"/>
      <c r="E81" s="32"/>
      <c r="F81" s="35"/>
      <c r="G81" s="32"/>
      <c r="H81" s="37"/>
    </row>
    <row r="82" spans="1:8" s="28" customFormat="1" x14ac:dyDescent="0.25">
      <c r="A82" s="44" t="s">
        <v>28</v>
      </c>
      <c r="B82" s="113">
        <v>7.08</v>
      </c>
      <c r="C82" s="114"/>
      <c r="D82" s="114"/>
      <c r="E82" s="114"/>
      <c r="F82" s="114"/>
      <c r="G82" s="114"/>
      <c r="H82" s="115"/>
    </row>
    <row r="83" spans="1:8" s="28" customFormat="1" x14ac:dyDescent="0.25">
      <c r="A83" s="44" t="s">
        <v>157</v>
      </c>
      <c r="B83" s="113">
        <v>4.82</v>
      </c>
      <c r="C83" s="114"/>
      <c r="D83" s="114"/>
      <c r="E83" s="114"/>
      <c r="F83" s="114"/>
      <c r="G83" s="114"/>
      <c r="H83" s="115"/>
    </row>
    <row r="84" spans="1:8" s="28" customFormat="1" ht="30" x14ac:dyDescent="0.25">
      <c r="A84" s="38" t="s">
        <v>158</v>
      </c>
      <c r="B84" s="113">
        <v>7.13</v>
      </c>
      <c r="C84" s="114"/>
      <c r="D84" s="114"/>
      <c r="E84" s="114"/>
      <c r="F84" s="114"/>
      <c r="G84" s="114"/>
      <c r="H84" s="115"/>
    </row>
    <row r="85" spans="1:8" s="28" customFormat="1" x14ac:dyDescent="0.25">
      <c r="A85" s="44"/>
      <c r="B85" s="44"/>
      <c r="C85" s="53"/>
      <c r="D85" s="53"/>
      <c r="E85" s="49"/>
      <c r="F85" s="35"/>
      <c r="G85" s="32"/>
      <c r="H85" s="37"/>
    </row>
    <row r="86" spans="1:8" s="28" customFormat="1" x14ac:dyDescent="0.25">
      <c r="A86" s="50" t="s">
        <v>55</v>
      </c>
      <c r="B86" s="50"/>
      <c r="C86" s="73"/>
      <c r="D86" s="73"/>
      <c r="E86" s="51"/>
      <c r="F86" s="35"/>
      <c r="G86" s="32"/>
      <c r="H86" s="37"/>
    </row>
    <row r="87" spans="1:8" s="28" customFormat="1" x14ac:dyDescent="0.25">
      <c r="A87" s="40" t="s">
        <v>159</v>
      </c>
      <c r="B87" s="40"/>
      <c r="C87" s="37"/>
      <c r="D87" s="37"/>
      <c r="E87" s="41"/>
      <c r="F87" s="42">
        <v>0</v>
      </c>
      <c r="G87" s="42">
        <v>0</v>
      </c>
      <c r="H87" s="37"/>
    </row>
    <row r="88" spans="1:8" x14ac:dyDescent="0.25">
      <c r="A88" s="48" t="s">
        <v>160</v>
      </c>
      <c r="B88" s="48"/>
      <c r="C88" s="55"/>
      <c r="D88" s="55"/>
      <c r="E88" s="49"/>
      <c r="F88" s="42">
        <v>0</v>
      </c>
      <c r="G88" s="42">
        <v>0</v>
      </c>
      <c r="H88" s="37"/>
    </row>
    <row r="89" spans="1:8" x14ac:dyDescent="0.25">
      <c r="A89" s="48" t="s">
        <v>56</v>
      </c>
      <c r="B89" s="48"/>
      <c r="C89" s="55"/>
      <c r="D89" s="55"/>
      <c r="E89" s="49"/>
      <c r="F89" s="42">
        <v>204947849.95999995</v>
      </c>
      <c r="G89" s="42">
        <v>86.057021090689005</v>
      </c>
      <c r="H89" s="37"/>
    </row>
    <row r="90" spans="1:8" x14ac:dyDescent="0.25">
      <c r="A90" s="48" t="s">
        <v>161</v>
      </c>
      <c r="B90" s="48"/>
      <c r="C90" s="55"/>
      <c r="D90" s="55"/>
      <c r="E90" s="49"/>
      <c r="F90" s="42">
        <v>0</v>
      </c>
      <c r="G90" s="42">
        <v>0</v>
      </c>
      <c r="H90" s="37"/>
    </row>
    <row r="91" spans="1:8" x14ac:dyDescent="0.25">
      <c r="A91" s="48" t="s">
        <v>162</v>
      </c>
      <c r="B91" s="48"/>
      <c r="C91" s="55"/>
      <c r="D91" s="55"/>
      <c r="E91" s="49"/>
      <c r="F91" s="42">
        <v>22561884.539999999</v>
      </c>
      <c r="G91" s="42">
        <v>9.473671346556781</v>
      </c>
      <c r="H91" s="37"/>
    </row>
    <row r="92" spans="1:8" x14ac:dyDescent="0.25">
      <c r="A92" s="48" t="s">
        <v>163</v>
      </c>
      <c r="B92" s="48"/>
      <c r="C92" s="55"/>
      <c r="D92" s="55"/>
      <c r="E92" s="49"/>
      <c r="F92" s="42">
        <v>0</v>
      </c>
      <c r="G92" s="42">
        <v>0</v>
      </c>
      <c r="H92" s="37"/>
    </row>
    <row r="93" spans="1:8" x14ac:dyDescent="0.25">
      <c r="A93" s="48" t="s">
        <v>164</v>
      </c>
      <c r="B93" s="48"/>
      <c r="C93" s="55"/>
      <c r="D93" s="55"/>
      <c r="E93" s="49"/>
      <c r="F93" s="42">
        <v>0</v>
      </c>
      <c r="G93" s="42">
        <v>0</v>
      </c>
      <c r="H93" s="37"/>
    </row>
    <row r="94" spans="1:8" x14ac:dyDescent="0.25">
      <c r="A94" s="48" t="s">
        <v>165</v>
      </c>
      <c r="B94" s="48"/>
      <c r="C94" s="55"/>
      <c r="D94" s="55"/>
      <c r="E94" s="49"/>
      <c r="F94" s="42">
        <v>0</v>
      </c>
      <c r="G94" s="42">
        <v>0</v>
      </c>
      <c r="H94" s="37"/>
    </row>
    <row r="95" spans="1:8" x14ac:dyDescent="0.25">
      <c r="A95" s="48" t="s">
        <v>166</v>
      </c>
      <c r="B95" s="48"/>
      <c r="C95" s="55"/>
      <c r="D95" s="55"/>
      <c r="E95" s="49"/>
      <c r="F95" s="42">
        <v>0</v>
      </c>
      <c r="G95" s="42">
        <v>0</v>
      </c>
      <c r="H95" s="37"/>
    </row>
    <row r="96" spans="1:8" x14ac:dyDescent="0.25">
      <c r="A96" s="48" t="s">
        <v>167</v>
      </c>
      <c r="B96" s="48"/>
      <c r="C96" s="55"/>
      <c r="D96" s="55"/>
      <c r="E96" s="49"/>
      <c r="F96" s="42">
        <v>0</v>
      </c>
      <c r="G96" s="42">
        <v>0</v>
      </c>
      <c r="H96" s="37"/>
    </row>
    <row r="97" spans="1:8" x14ac:dyDescent="0.25">
      <c r="A97" s="48" t="s">
        <v>168</v>
      </c>
      <c r="B97" s="48"/>
      <c r="C97" s="55"/>
      <c r="D97" s="55"/>
      <c r="E97" s="49"/>
      <c r="F97" s="42">
        <v>0</v>
      </c>
      <c r="G97" s="42">
        <v>0</v>
      </c>
      <c r="H97" s="37"/>
    </row>
    <row r="98" spans="1:8" x14ac:dyDescent="0.25">
      <c r="A98" s="48" t="s">
        <v>169</v>
      </c>
      <c r="B98" s="48"/>
      <c r="C98" s="55"/>
      <c r="D98" s="55"/>
      <c r="E98" s="49"/>
      <c r="F98" s="42">
        <v>0</v>
      </c>
      <c r="G98" s="42">
        <v>0</v>
      </c>
      <c r="H98" s="37"/>
    </row>
    <row r="99" spans="1:8" x14ac:dyDescent="0.25">
      <c r="A99" s="48" t="s">
        <v>170</v>
      </c>
      <c r="B99" s="48"/>
      <c r="C99" s="55"/>
      <c r="D99" s="55"/>
      <c r="E99" s="49"/>
      <c r="F99" s="42">
        <v>0</v>
      </c>
      <c r="G99" s="42">
        <v>0</v>
      </c>
      <c r="H99" s="37"/>
    </row>
    <row r="100" spans="1:8" x14ac:dyDescent="0.25">
      <c r="A100" s="103" t="s">
        <v>550</v>
      </c>
      <c r="B100" s="48"/>
      <c r="C100" s="55"/>
      <c r="D100" s="55"/>
      <c r="E100" s="49"/>
      <c r="F100" s="42">
        <v>0</v>
      </c>
      <c r="G100" s="42">
        <v>0</v>
      </c>
      <c r="H100" s="37"/>
    </row>
    <row r="101" spans="1:8" x14ac:dyDescent="0.25">
      <c r="A101" s="104" t="s">
        <v>551</v>
      </c>
      <c r="B101" s="48"/>
      <c r="C101" s="55"/>
      <c r="D101" s="55"/>
      <c r="E101" s="49"/>
      <c r="F101" s="42">
        <v>0</v>
      </c>
      <c r="G101" s="42">
        <v>0</v>
      </c>
      <c r="H101" s="37"/>
    </row>
    <row r="102" spans="1:8" x14ac:dyDescent="0.25">
      <c r="A102" s="52" t="s">
        <v>26</v>
      </c>
      <c r="B102" s="53"/>
      <c r="C102" s="53"/>
      <c r="D102" s="53"/>
      <c r="E102" s="49"/>
      <c r="F102" s="36">
        <f>SUM(F87:F101)</f>
        <v>227509734.49999994</v>
      </c>
      <c r="G102" s="36">
        <f>SUM(G87:G101)</f>
        <v>95.53069243724579</v>
      </c>
      <c r="H102" s="37"/>
    </row>
    <row r="103" spans="1:8" x14ac:dyDescent="0.25">
      <c r="A103" s="52"/>
      <c r="B103" s="53"/>
      <c r="C103" s="53"/>
      <c r="D103" s="53"/>
      <c r="E103" s="49"/>
      <c r="F103" s="42"/>
      <c r="G103" s="36"/>
      <c r="H103" s="37"/>
    </row>
    <row r="104" spans="1:8" x14ac:dyDescent="0.25">
      <c r="A104" s="54" t="s">
        <v>171</v>
      </c>
      <c r="B104" s="55"/>
      <c r="C104" s="55"/>
      <c r="D104" s="55"/>
      <c r="E104" s="49"/>
      <c r="F104" s="42">
        <v>0</v>
      </c>
      <c r="G104" s="42">
        <v>0</v>
      </c>
      <c r="H104" s="37"/>
    </row>
    <row r="105" spans="1:8" x14ac:dyDescent="0.25">
      <c r="A105" s="54" t="s">
        <v>29</v>
      </c>
      <c r="B105" s="55"/>
      <c r="C105" s="55"/>
      <c r="D105" s="55"/>
      <c r="E105" s="49"/>
      <c r="F105" s="42">
        <v>0</v>
      </c>
      <c r="G105" s="42">
        <v>0</v>
      </c>
      <c r="H105" s="37"/>
    </row>
    <row r="106" spans="1:8" x14ac:dyDescent="0.25">
      <c r="A106" s="54" t="s">
        <v>172</v>
      </c>
      <c r="B106" s="55"/>
      <c r="C106" s="55"/>
      <c r="D106" s="55"/>
      <c r="E106" s="49"/>
      <c r="F106" s="42">
        <v>0</v>
      </c>
      <c r="G106" s="42">
        <v>0</v>
      </c>
      <c r="H106" s="37"/>
    </row>
    <row r="107" spans="1:8" x14ac:dyDescent="0.25">
      <c r="A107" s="54" t="s">
        <v>173</v>
      </c>
      <c r="B107" s="55"/>
      <c r="C107" s="55"/>
      <c r="D107" s="55"/>
      <c r="E107" s="49"/>
      <c r="F107" s="42">
        <v>3439598.05</v>
      </c>
      <c r="G107" s="42">
        <v>1.4442774685858566</v>
      </c>
      <c r="H107" s="37"/>
    </row>
    <row r="108" spans="1:8" x14ac:dyDescent="0.25">
      <c r="A108" s="48" t="s">
        <v>174</v>
      </c>
      <c r="B108" s="55"/>
      <c r="C108" s="55"/>
      <c r="D108" s="55"/>
      <c r="E108" s="49"/>
      <c r="F108" s="42">
        <v>7204216.5300000003</v>
      </c>
      <c r="G108" s="42">
        <v>3.0250300941683532</v>
      </c>
      <c r="H108" s="37"/>
    </row>
    <row r="109" spans="1:8" x14ac:dyDescent="0.25">
      <c r="A109" s="48" t="s">
        <v>175</v>
      </c>
      <c r="B109" s="55"/>
      <c r="C109" s="55"/>
      <c r="D109" s="55"/>
      <c r="E109" s="49"/>
      <c r="F109" s="42">
        <v>0</v>
      </c>
      <c r="G109" s="42">
        <v>0</v>
      </c>
      <c r="H109" s="37"/>
    </row>
    <row r="110" spans="1:8" x14ac:dyDescent="0.25">
      <c r="A110" s="48" t="s">
        <v>176</v>
      </c>
      <c r="B110" s="48"/>
      <c r="C110" s="55"/>
      <c r="D110" s="55"/>
      <c r="E110" s="49"/>
      <c r="F110" s="42">
        <v>0</v>
      </c>
      <c r="G110" s="42">
        <v>0</v>
      </c>
      <c r="H110" s="48"/>
    </row>
    <row r="111" spans="1:8" x14ac:dyDescent="0.25">
      <c r="A111" s="52" t="s">
        <v>27</v>
      </c>
      <c r="B111" s="48"/>
      <c r="C111" s="55"/>
      <c r="D111" s="55"/>
      <c r="E111" s="49"/>
      <c r="F111" s="56">
        <f>SUM(F102:F110)</f>
        <v>238153549.07999995</v>
      </c>
      <c r="G111" s="56">
        <f>SUM(G102:G110)</f>
        <v>100</v>
      </c>
      <c r="H111" s="48"/>
    </row>
    <row r="112" spans="1:8" x14ac:dyDescent="0.25">
      <c r="A112" s="48"/>
      <c r="B112" s="48"/>
      <c r="C112" s="55"/>
      <c r="D112" s="55"/>
      <c r="E112" s="49"/>
      <c r="F112" s="49"/>
      <c r="G112" s="49"/>
      <c r="H112" s="48"/>
    </row>
    <row r="113" spans="1:8" x14ac:dyDescent="0.25">
      <c r="A113" s="44" t="s">
        <v>135</v>
      </c>
      <c r="B113" s="116">
        <v>18560086.443500001</v>
      </c>
      <c r="C113" s="117"/>
      <c r="D113" s="117"/>
      <c r="E113" s="117"/>
      <c r="F113" s="117"/>
      <c r="G113" s="117"/>
      <c r="H113" s="118"/>
    </row>
    <row r="114" spans="1:8" x14ac:dyDescent="0.25">
      <c r="A114" s="44" t="s">
        <v>136</v>
      </c>
      <c r="B114" s="116">
        <v>12.8315</v>
      </c>
      <c r="C114" s="117"/>
      <c r="D114" s="117"/>
      <c r="E114" s="117"/>
      <c r="F114" s="117"/>
      <c r="G114" s="117"/>
      <c r="H114" s="118"/>
    </row>
    <row r="115" spans="1:8" x14ac:dyDescent="0.25">
      <c r="A115" s="57"/>
      <c r="B115" s="57"/>
      <c r="C115" s="57"/>
      <c r="D115" s="57"/>
      <c r="E115" s="58"/>
      <c r="F115" s="59"/>
      <c r="G115" s="60"/>
      <c r="H115" s="74"/>
    </row>
    <row r="116" spans="1:8" x14ac:dyDescent="0.25">
      <c r="A116" s="83" t="s">
        <v>700</v>
      </c>
      <c r="B116" s="57"/>
      <c r="C116" s="57"/>
      <c r="D116" s="57"/>
      <c r="E116" s="58"/>
      <c r="F116" s="59"/>
      <c r="G116" s="60"/>
      <c r="H116" s="74"/>
    </row>
    <row r="117" spans="1:8" x14ac:dyDescent="0.25">
      <c r="A117" s="57"/>
      <c r="B117" s="57"/>
      <c r="C117" s="57"/>
      <c r="D117" s="57"/>
      <c r="E117" s="58"/>
      <c r="F117" s="59"/>
      <c r="G117" s="60"/>
      <c r="H117" s="74"/>
    </row>
    <row r="118" spans="1:8" x14ac:dyDescent="0.25">
      <c r="A118" s="61" t="s">
        <v>137</v>
      </c>
      <c r="C118" s="62"/>
      <c r="D118" s="62"/>
    </row>
    <row r="119" spans="1:8" x14ac:dyDescent="0.25">
      <c r="A119" s="105" t="s">
        <v>553</v>
      </c>
      <c r="C119" s="62"/>
      <c r="D119" s="62"/>
      <c r="F119" s="25" t="s">
        <v>30</v>
      </c>
    </row>
    <row r="120" spans="1:8" x14ac:dyDescent="0.25">
      <c r="A120" s="65"/>
      <c r="C120" s="62"/>
      <c r="D120" s="62"/>
      <c r="F120" s="25"/>
    </row>
    <row r="121" spans="1:8" x14ac:dyDescent="0.25">
      <c r="A121" s="106" t="s">
        <v>552</v>
      </c>
      <c r="C121" s="62"/>
      <c r="D121" s="62"/>
      <c r="F121" s="25" t="s">
        <v>30</v>
      </c>
    </row>
    <row r="122" spans="1:8" x14ac:dyDescent="0.25">
      <c r="A122" s="61"/>
      <c r="C122" s="62"/>
      <c r="D122" s="62"/>
      <c r="F122" s="25"/>
    </row>
    <row r="123" spans="1:8" x14ac:dyDescent="0.25">
      <c r="A123" s="62" t="s">
        <v>138</v>
      </c>
      <c r="C123" s="62"/>
      <c r="D123" s="62"/>
      <c r="F123" s="64">
        <v>12.6996</v>
      </c>
    </row>
    <row r="124" spans="1:8" x14ac:dyDescent="0.25">
      <c r="A124" s="62" t="s">
        <v>139</v>
      </c>
      <c r="C124" s="62"/>
      <c r="D124" s="62"/>
      <c r="F124" s="64">
        <v>12.8315</v>
      </c>
    </row>
    <row r="125" spans="1:8" x14ac:dyDescent="0.25">
      <c r="C125" s="62"/>
      <c r="D125" s="62"/>
      <c r="F125" s="64"/>
    </row>
    <row r="126" spans="1:8" x14ac:dyDescent="0.25">
      <c r="A126" s="62" t="s">
        <v>140</v>
      </c>
      <c r="C126" s="62"/>
      <c r="D126" s="62"/>
      <c r="F126" s="25" t="s">
        <v>30</v>
      </c>
    </row>
    <row r="127" spans="1:8" x14ac:dyDescent="0.25">
      <c r="C127" s="62"/>
      <c r="D127" s="62"/>
      <c r="F127" s="25"/>
    </row>
    <row r="128" spans="1:8" x14ac:dyDescent="0.25">
      <c r="A128" s="62" t="s">
        <v>141</v>
      </c>
      <c r="C128" s="62"/>
      <c r="D128" s="62"/>
      <c r="F128" s="25"/>
    </row>
    <row r="129" spans="1:6" x14ac:dyDescent="0.25">
      <c r="A129" s="62" t="s">
        <v>177</v>
      </c>
      <c r="C129" s="62"/>
      <c r="D129" s="62"/>
      <c r="F129" s="25">
        <v>87596320.450000003</v>
      </c>
    </row>
    <row r="130" spans="1:6" x14ac:dyDescent="0.25">
      <c r="A130" s="62" t="s">
        <v>178</v>
      </c>
      <c r="C130" s="62"/>
      <c r="D130" s="62"/>
      <c r="F130" s="25">
        <v>36.78</v>
      </c>
    </row>
    <row r="131" spans="1:6" x14ac:dyDescent="0.25">
      <c r="C131" s="62"/>
      <c r="D131" s="62"/>
    </row>
    <row r="132" spans="1:6" x14ac:dyDescent="0.25">
      <c r="C132" s="62"/>
      <c r="D132" s="62"/>
    </row>
  </sheetData>
  <mergeCells count="6">
    <mergeCell ref="B113:H113"/>
    <mergeCell ref="B114:H114"/>
    <mergeCell ref="A4:H4"/>
    <mergeCell ref="B82:H82"/>
    <mergeCell ref="B83:H83"/>
    <mergeCell ref="B84:H84"/>
  </mergeCells>
  <pageMargins left="0.25" right="0.25" top="0.25" bottom="0.2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52"/>
  <sheetViews>
    <sheetView showGridLines="0" workbookViewId="0"/>
  </sheetViews>
  <sheetFormatPr defaultColWidth="9.140625" defaultRowHeight="15" x14ac:dyDescent="0.25"/>
  <cols>
    <col min="1" max="1" width="59.28515625" style="62" customWidth="1"/>
    <col min="2" max="2" width="16" style="62" customWidth="1"/>
    <col min="3" max="3" width="9.7109375" style="62" customWidth="1"/>
    <col min="4" max="4" width="28" style="62" bestFit="1" customWidth="1"/>
    <col min="5" max="5" width="15.42578125" style="63" customWidth="1"/>
    <col min="6" max="6" width="14.28515625" style="63" bestFit="1" customWidth="1"/>
    <col min="7" max="7" width="9.7109375" style="25" customWidth="1"/>
    <col min="8" max="8" width="7.28515625" style="66" customWidth="1"/>
    <col min="9" max="16384" width="9.140625" style="27"/>
  </cols>
  <sheetData>
    <row r="1" spans="1:8" s="28" customFormat="1" x14ac:dyDescent="0.25">
      <c r="A1" s="1" t="s">
        <v>872</v>
      </c>
      <c r="B1" s="1"/>
      <c r="C1" s="1"/>
      <c r="D1" s="1"/>
      <c r="E1" s="25"/>
      <c r="F1" s="26"/>
      <c r="G1" s="26"/>
      <c r="H1" s="27"/>
    </row>
    <row r="2" spans="1:8" s="28" customFormat="1" x14ac:dyDescent="0.25">
      <c r="A2" s="1" t="s">
        <v>879</v>
      </c>
      <c r="B2" s="1"/>
      <c r="C2" s="1"/>
      <c r="D2" s="1"/>
      <c r="E2" s="26"/>
      <c r="F2" s="26"/>
      <c r="G2" s="26"/>
      <c r="H2" s="27"/>
    </row>
    <row r="3" spans="1:8" s="28" customFormat="1" x14ac:dyDescent="0.25">
      <c r="A3" s="1" t="s">
        <v>977</v>
      </c>
      <c r="B3" s="1"/>
      <c r="C3" s="1"/>
      <c r="D3" s="1"/>
      <c r="E3" s="25"/>
      <c r="F3" s="25"/>
      <c r="G3" s="26"/>
      <c r="H3" s="27"/>
    </row>
    <row r="4" spans="1:8" s="30" customFormat="1" x14ac:dyDescent="0.25">
      <c r="A4" s="111"/>
      <c r="B4" s="111"/>
      <c r="C4" s="111"/>
      <c r="D4" s="111"/>
      <c r="E4" s="111"/>
      <c r="F4" s="111"/>
      <c r="G4" s="111"/>
      <c r="H4" s="29"/>
    </row>
    <row r="5" spans="1:8" s="28" customFormat="1" ht="30" x14ac:dyDescent="0.25">
      <c r="A5" s="31" t="s">
        <v>81</v>
      </c>
      <c r="B5" s="31" t="s">
        <v>82</v>
      </c>
      <c r="C5" s="31" t="s">
        <v>83</v>
      </c>
      <c r="D5" s="31" t="s">
        <v>84</v>
      </c>
      <c r="E5" s="32" t="s">
        <v>0</v>
      </c>
      <c r="F5" s="32" t="s">
        <v>85</v>
      </c>
      <c r="G5" s="32" t="s">
        <v>1</v>
      </c>
      <c r="H5" s="31" t="s">
        <v>31</v>
      </c>
    </row>
    <row r="6" spans="1:8" s="28" customFormat="1" x14ac:dyDescent="0.25">
      <c r="A6" s="33" t="s">
        <v>142</v>
      </c>
      <c r="B6" s="33"/>
      <c r="C6" s="33"/>
      <c r="D6" s="33"/>
      <c r="E6" s="34"/>
      <c r="F6" s="35"/>
      <c r="G6" s="36"/>
      <c r="H6" s="37"/>
    </row>
    <row r="7" spans="1:8" s="28" customFormat="1" x14ac:dyDescent="0.25">
      <c r="A7" s="38" t="s">
        <v>159</v>
      </c>
      <c r="B7" s="38"/>
      <c r="C7" s="38"/>
      <c r="D7" s="38"/>
      <c r="E7" s="39"/>
      <c r="F7" s="35"/>
      <c r="G7" s="36"/>
      <c r="H7" s="37"/>
    </row>
    <row r="8" spans="1:8" s="28" customFormat="1" x14ac:dyDescent="0.25">
      <c r="A8" s="40" t="s">
        <v>918</v>
      </c>
      <c r="B8" s="40" t="s">
        <v>919</v>
      </c>
      <c r="C8" s="40"/>
      <c r="D8" s="40"/>
      <c r="E8" s="41">
        <v>700000</v>
      </c>
      <c r="F8" s="42">
        <v>66458770</v>
      </c>
      <c r="G8" s="42">
        <v>25.732980474310878</v>
      </c>
      <c r="H8" s="37"/>
    </row>
    <row r="9" spans="1:8" s="28" customFormat="1" x14ac:dyDescent="0.25">
      <c r="A9" s="40" t="s">
        <v>694</v>
      </c>
      <c r="B9" s="40" t="s">
        <v>695</v>
      </c>
      <c r="C9" s="40"/>
      <c r="D9" s="40"/>
      <c r="E9" s="41">
        <v>430000</v>
      </c>
      <c r="F9" s="42">
        <v>43125603</v>
      </c>
      <c r="G9" s="42">
        <v>16.698327398203165</v>
      </c>
      <c r="H9" s="37"/>
    </row>
    <row r="10" spans="1:8" s="28" customFormat="1" x14ac:dyDescent="0.25">
      <c r="A10" s="40" t="s">
        <v>313</v>
      </c>
      <c r="B10" s="40" t="s">
        <v>314</v>
      </c>
      <c r="C10" s="40"/>
      <c r="D10" s="40"/>
      <c r="E10" s="41">
        <v>250000</v>
      </c>
      <c r="F10" s="42">
        <v>25249875</v>
      </c>
      <c r="G10" s="42">
        <v>9.7768065878106132</v>
      </c>
      <c r="H10" s="37"/>
    </row>
    <row r="11" spans="1:8" s="28" customFormat="1" x14ac:dyDescent="0.25">
      <c r="A11" s="40" t="s">
        <v>374</v>
      </c>
      <c r="B11" s="40" t="s">
        <v>375</v>
      </c>
      <c r="C11" s="40"/>
      <c r="D11" s="40"/>
      <c r="E11" s="41">
        <v>148000</v>
      </c>
      <c r="F11" s="42">
        <v>15194064.800000001</v>
      </c>
      <c r="G11" s="42">
        <v>5.8831749793716348</v>
      </c>
      <c r="H11" s="37"/>
    </row>
    <row r="12" spans="1:8" s="28" customFormat="1" x14ac:dyDescent="0.25">
      <c r="A12" s="40" t="s">
        <v>961</v>
      </c>
      <c r="B12" s="40" t="s">
        <v>962</v>
      </c>
      <c r="C12" s="40"/>
      <c r="D12" s="40"/>
      <c r="E12" s="41">
        <v>150000</v>
      </c>
      <c r="F12" s="42">
        <v>14879970</v>
      </c>
      <c r="G12" s="42">
        <v>5.7615567887929862</v>
      </c>
      <c r="H12" s="37"/>
    </row>
    <row r="13" spans="1:8" s="28" customFormat="1" x14ac:dyDescent="0.25">
      <c r="A13" s="40" t="s">
        <v>659</v>
      </c>
      <c r="B13" s="40" t="s">
        <v>660</v>
      </c>
      <c r="C13" s="40"/>
      <c r="D13" s="40"/>
      <c r="E13" s="41">
        <v>100000</v>
      </c>
      <c r="F13" s="42">
        <v>10321880</v>
      </c>
      <c r="G13" s="42">
        <v>3.9966544144313829</v>
      </c>
      <c r="H13" s="37"/>
    </row>
    <row r="14" spans="1:8" s="28" customFormat="1" x14ac:dyDescent="0.25">
      <c r="A14" s="40" t="s">
        <v>922</v>
      </c>
      <c r="B14" s="40" t="s">
        <v>923</v>
      </c>
      <c r="C14" s="40"/>
      <c r="D14" s="40"/>
      <c r="E14" s="41">
        <v>100000</v>
      </c>
      <c r="F14" s="42">
        <v>9857940</v>
      </c>
      <c r="G14" s="42">
        <v>3.8170158360879709</v>
      </c>
      <c r="H14" s="37"/>
    </row>
    <row r="15" spans="1:8" s="28" customFormat="1" x14ac:dyDescent="0.25">
      <c r="A15" s="40" t="s">
        <v>840</v>
      </c>
      <c r="B15" s="40" t="s">
        <v>841</v>
      </c>
      <c r="C15" s="40"/>
      <c r="D15" s="40"/>
      <c r="E15" s="41">
        <v>100000</v>
      </c>
      <c r="F15" s="42">
        <v>9819590</v>
      </c>
      <c r="G15" s="42">
        <v>3.8021666325714172</v>
      </c>
      <c r="H15" s="37"/>
    </row>
    <row r="16" spans="1:8" s="28" customFormat="1" x14ac:dyDescent="0.25">
      <c r="A16" s="40" t="s">
        <v>852</v>
      </c>
      <c r="B16" s="40" t="s">
        <v>853</v>
      </c>
      <c r="C16" s="40"/>
      <c r="D16" s="40"/>
      <c r="E16" s="41">
        <v>50000</v>
      </c>
      <c r="F16" s="42">
        <v>5067825</v>
      </c>
      <c r="G16" s="42">
        <v>1.962272876434886</v>
      </c>
      <c r="H16" s="37"/>
    </row>
    <row r="17" spans="1:8" s="28" customFormat="1" x14ac:dyDescent="0.25">
      <c r="A17" s="40" t="s">
        <v>888</v>
      </c>
      <c r="B17" s="40" t="s">
        <v>889</v>
      </c>
      <c r="C17" s="40"/>
      <c r="D17" s="40"/>
      <c r="E17" s="41">
        <v>30000</v>
      </c>
      <c r="F17" s="42">
        <v>2901897</v>
      </c>
      <c r="G17" s="42">
        <v>1.1236208379941626</v>
      </c>
      <c r="H17" s="37"/>
    </row>
    <row r="18" spans="1:8" s="28" customFormat="1" x14ac:dyDescent="0.25">
      <c r="A18" s="43"/>
      <c r="B18" s="43"/>
      <c r="C18" s="43"/>
      <c r="D18" s="43"/>
      <c r="E18" s="41"/>
      <c r="F18" s="42"/>
      <c r="G18" s="42"/>
      <c r="H18" s="37"/>
    </row>
    <row r="19" spans="1:8" s="28" customFormat="1" x14ac:dyDescent="0.25">
      <c r="A19" s="44" t="s">
        <v>160</v>
      </c>
      <c r="B19" s="44"/>
      <c r="C19" s="44"/>
      <c r="D19" s="44"/>
      <c r="E19" s="41"/>
      <c r="F19" s="35"/>
      <c r="G19" s="36"/>
      <c r="H19" s="37"/>
    </row>
    <row r="20" spans="1:8" s="28" customFormat="1" x14ac:dyDescent="0.25">
      <c r="A20" s="40" t="s">
        <v>597</v>
      </c>
      <c r="B20" s="40" t="s">
        <v>598</v>
      </c>
      <c r="C20" s="40"/>
      <c r="D20" s="40"/>
      <c r="E20" s="41">
        <v>50000</v>
      </c>
      <c r="F20" s="42">
        <v>5067075</v>
      </c>
      <c r="G20" s="42">
        <v>1.9619824748015768</v>
      </c>
      <c r="H20" s="37"/>
    </row>
    <row r="21" spans="1:8" s="28" customFormat="1" x14ac:dyDescent="0.25">
      <c r="A21" s="40" t="s">
        <v>804</v>
      </c>
      <c r="B21" s="40" t="s">
        <v>805</v>
      </c>
      <c r="C21" s="40"/>
      <c r="D21" s="40"/>
      <c r="E21" s="41">
        <v>50000</v>
      </c>
      <c r="F21" s="42">
        <v>4977710</v>
      </c>
      <c r="G21" s="42">
        <v>1.9273801521873184</v>
      </c>
      <c r="H21" s="37"/>
    </row>
    <row r="22" spans="1:8" s="28" customFormat="1" x14ac:dyDescent="0.25">
      <c r="A22" s="40" t="s">
        <v>669</v>
      </c>
      <c r="B22" s="40" t="s">
        <v>670</v>
      </c>
      <c r="C22" s="40"/>
      <c r="D22" s="40"/>
      <c r="E22" s="41">
        <v>36000</v>
      </c>
      <c r="F22" s="42">
        <v>3674257.2</v>
      </c>
      <c r="G22" s="42">
        <v>1.4226803894383866</v>
      </c>
      <c r="H22" s="37"/>
    </row>
    <row r="23" spans="1:8" s="28" customFormat="1" x14ac:dyDescent="0.25">
      <c r="A23" s="40" t="s">
        <v>842</v>
      </c>
      <c r="B23" s="40" t="s">
        <v>843</v>
      </c>
      <c r="C23" s="40"/>
      <c r="D23" s="40"/>
      <c r="E23" s="41">
        <v>33700</v>
      </c>
      <c r="F23" s="42">
        <v>3471578.54</v>
      </c>
      <c r="G23" s="42">
        <v>1.3442027709037749</v>
      </c>
      <c r="H23" s="37"/>
    </row>
    <row r="24" spans="1:8" s="28" customFormat="1" x14ac:dyDescent="0.25">
      <c r="A24" s="40" t="s">
        <v>832</v>
      </c>
      <c r="B24" s="40" t="s">
        <v>833</v>
      </c>
      <c r="C24" s="40"/>
      <c r="D24" s="40"/>
      <c r="E24" s="41">
        <v>30000</v>
      </c>
      <c r="F24" s="42">
        <v>2946216</v>
      </c>
      <c r="G24" s="42">
        <v>1.1407812513096811</v>
      </c>
      <c r="H24" s="37"/>
    </row>
    <row r="25" spans="1:8" s="28" customFormat="1" x14ac:dyDescent="0.25">
      <c r="A25" s="40" t="s">
        <v>258</v>
      </c>
      <c r="B25" s="40" t="s">
        <v>79</v>
      </c>
      <c r="C25" s="40"/>
      <c r="D25" s="40"/>
      <c r="E25" s="41">
        <v>30000</v>
      </c>
      <c r="F25" s="42">
        <v>2894799</v>
      </c>
      <c r="G25" s="42">
        <v>1.1208724769365226</v>
      </c>
      <c r="H25" s="37"/>
    </row>
    <row r="26" spans="1:8" s="28" customFormat="1" x14ac:dyDescent="0.25">
      <c r="A26" s="40" t="s">
        <v>529</v>
      </c>
      <c r="B26" s="40" t="s">
        <v>530</v>
      </c>
      <c r="C26" s="40"/>
      <c r="D26" s="40"/>
      <c r="E26" s="41">
        <v>25000</v>
      </c>
      <c r="F26" s="42">
        <v>2547460</v>
      </c>
      <c r="G26" s="42">
        <v>0.98638205972045501</v>
      </c>
      <c r="H26" s="37"/>
    </row>
    <row r="27" spans="1:8" s="28" customFormat="1" x14ac:dyDescent="0.25">
      <c r="A27" s="40" t="s">
        <v>285</v>
      </c>
      <c r="B27" s="40" t="s">
        <v>286</v>
      </c>
      <c r="C27" s="40"/>
      <c r="D27" s="40"/>
      <c r="E27" s="41">
        <v>20000</v>
      </c>
      <c r="F27" s="42">
        <v>2056508</v>
      </c>
      <c r="G27" s="42">
        <v>0.79628437615177228</v>
      </c>
      <c r="H27" s="37"/>
    </row>
    <row r="28" spans="1:8" s="28" customFormat="1" x14ac:dyDescent="0.25">
      <c r="A28" s="40" t="s">
        <v>593</v>
      </c>
      <c r="B28" s="40" t="s">
        <v>594</v>
      </c>
      <c r="C28" s="40"/>
      <c r="D28" s="40"/>
      <c r="E28" s="41">
        <v>19500</v>
      </c>
      <c r="F28" s="42">
        <v>1976194.35</v>
      </c>
      <c r="G28" s="42">
        <v>0.76518675596905383</v>
      </c>
      <c r="H28" s="37"/>
    </row>
    <row r="29" spans="1:8" s="28" customFormat="1" x14ac:dyDescent="0.25">
      <c r="A29" s="40" t="s">
        <v>259</v>
      </c>
      <c r="B29" s="40" t="s">
        <v>75</v>
      </c>
      <c r="C29" s="40"/>
      <c r="D29" s="40"/>
      <c r="E29" s="41">
        <v>16400</v>
      </c>
      <c r="F29" s="42">
        <v>1700494.68</v>
      </c>
      <c r="G29" s="42">
        <v>0.65843524334124026</v>
      </c>
      <c r="H29" s="37"/>
    </row>
    <row r="30" spans="1:8" s="28" customFormat="1" x14ac:dyDescent="0.25">
      <c r="A30" s="40" t="s">
        <v>260</v>
      </c>
      <c r="B30" s="40" t="s">
        <v>80</v>
      </c>
      <c r="C30" s="40"/>
      <c r="D30" s="40"/>
      <c r="E30" s="41">
        <v>15000</v>
      </c>
      <c r="F30" s="42">
        <v>1631106</v>
      </c>
      <c r="G30" s="42">
        <v>0.63156779533433016</v>
      </c>
      <c r="H30" s="37"/>
    </row>
    <row r="31" spans="1:8" s="28" customFormat="1" x14ac:dyDescent="0.25">
      <c r="A31" s="40" t="s">
        <v>331</v>
      </c>
      <c r="B31" s="40" t="s">
        <v>332</v>
      </c>
      <c r="C31" s="40"/>
      <c r="D31" s="40"/>
      <c r="E31" s="41">
        <v>15700</v>
      </c>
      <c r="F31" s="42">
        <v>1613635.01</v>
      </c>
      <c r="G31" s="42">
        <v>0.624802989958954</v>
      </c>
      <c r="H31" s="37"/>
    </row>
    <row r="32" spans="1:8" s="28" customFormat="1" x14ac:dyDescent="0.25">
      <c r="A32" s="40" t="s">
        <v>261</v>
      </c>
      <c r="B32" s="40" t="s">
        <v>78</v>
      </c>
      <c r="C32" s="40"/>
      <c r="D32" s="40"/>
      <c r="E32" s="41">
        <v>14400</v>
      </c>
      <c r="F32" s="42">
        <v>1388701.44</v>
      </c>
      <c r="G32" s="42">
        <v>0.53770822180680433</v>
      </c>
      <c r="H32" s="37"/>
    </row>
    <row r="33" spans="1:8" s="28" customFormat="1" x14ac:dyDescent="0.25">
      <c r="A33" s="40" t="s">
        <v>287</v>
      </c>
      <c r="B33" s="40" t="s">
        <v>288</v>
      </c>
      <c r="C33" s="40"/>
      <c r="D33" s="40"/>
      <c r="E33" s="41">
        <v>10000</v>
      </c>
      <c r="F33" s="42">
        <v>1035649</v>
      </c>
      <c r="G33" s="42">
        <v>0.4010055481803167</v>
      </c>
      <c r="H33" s="37"/>
    </row>
    <row r="34" spans="1:8" s="28" customFormat="1" x14ac:dyDescent="0.25">
      <c r="A34" s="40" t="s">
        <v>262</v>
      </c>
      <c r="B34" s="40" t="s">
        <v>77</v>
      </c>
      <c r="C34" s="40"/>
      <c r="D34" s="40"/>
      <c r="E34" s="41">
        <v>10000</v>
      </c>
      <c r="F34" s="42">
        <v>1033361</v>
      </c>
      <c r="G34" s="42">
        <v>0.4001196295976342</v>
      </c>
      <c r="H34" s="37"/>
    </row>
    <row r="35" spans="1:8" s="28" customFormat="1" x14ac:dyDescent="0.25">
      <c r="A35" s="40" t="s">
        <v>289</v>
      </c>
      <c r="B35" s="40" t="s">
        <v>290</v>
      </c>
      <c r="C35" s="40"/>
      <c r="D35" s="40"/>
      <c r="E35" s="41">
        <v>10000</v>
      </c>
      <c r="F35" s="42">
        <v>1004901</v>
      </c>
      <c r="G35" s="42">
        <v>0.38909985561898719</v>
      </c>
      <c r="H35" s="37"/>
    </row>
    <row r="36" spans="1:8" s="28" customFormat="1" x14ac:dyDescent="0.25">
      <c r="A36" s="40" t="s">
        <v>263</v>
      </c>
      <c r="B36" s="40" t="s">
        <v>76</v>
      </c>
      <c r="C36" s="40"/>
      <c r="D36" s="40"/>
      <c r="E36" s="41">
        <v>7700</v>
      </c>
      <c r="F36" s="42">
        <v>768687.15</v>
      </c>
      <c r="G36" s="42">
        <v>0.29763733848525448</v>
      </c>
      <c r="H36" s="37"/>
    </row>
    <row r="37" spans="1:8" s="28" customFormat="1" x14ac:dyDescent="0.25">
      <c r="A37" s="40" t="s">
        <v>291</v>
      </c>
      <c r="B37" s="40" t="s">
        <v>292</v>
      </c>
      <c r="C37" s="40"/>
      <c r="D37" s="40"/>
      <c r="E37" s="41">
        <v>7000</v>
      </c>
      <c r="F37" s="42">
        <v>742301</v>
      </c>
      <c r="G37" s="42">
        <v>0.28742056374292568</v>
      </c>
      <c r="H37" s="37"/>
    </row>
    <row r="38" spans="1:8" s="28" customFormat="1" x14ac:dyDescent="0.25">
      <c r="A38" s="40" t="s">
        <v>333</v>
      </c>
      <c r="B38" s="40" t="s">
        <v>334</v>
      </c>
      <c r="C38" s="40"/>
      <c r="D38" s="40"/>
      <c r="E38" s="41">
        <v>5000</v>
      </c>
      <c r="F38" s="42">
        <v>504516</v>
      </c>
      <c r="G38" s="42">
        <v>0.19534969390762763</v>
      </c>
      <c r="H38" s="37"/>
    </row>
    <row r="39" spans="1:8" s="28" customFormat="1" x14ac:dyDescent="0.25">
      <c r="A39" s="45"/>
      <c r="B39" s="45"/>
      <c r="C39" s="45"/>
      <c r="D39" s="45"/>
      <c r="E39" s="46"/>
      <c r="F39" s="35"/>
      <c r="G39" s="36"/>
      <c r="H39" s="37"/>
    </row>
    <row r="40" spans="1:8" s="28" customFormat="1" x14ac:dyDescent="0.25">
      <c r="A40" s="38" t="s">
        <v>179</v>
      </c>
      <c r="B40" s="38"/>
      <c r="C40" s="38"/>
      <c r="D40" s="69"/>
      <c r="E40" s="39"/>
      <c r="F40" s="35"/>
      <c r="G40" s="36"/>
      <c r="H40" s="37"/>
    </row>
    <row r="41" spans="1:8" s="28" customFormat="1" ht="60" x14ac:dyDescent="0.25">
      <c r="A41" s="88" t="s">
        <v>446</v>
      </c>
      <c r="B41" s="40" t="s">
        <v>447</v>
      </c>
      <c r="C41" s="35" t="s">
        <v>181</v>
      </c>
      <c r="D41" s="47" t="s">
        <v>182</v>
      </c>
      <c r="E41" s="41">
        <v>1</v>
      </c>
      <c r="F41" s="42">
        <v>1022191.03</v>
      </c>
      <c r="G41" s="42">
        <v>0.39579459288827834</v>
      </c>
      <c r="H41" s="37" t="s">
        <v>146</v>
      </c>
    </row>
    <row r="42" spans="1:8" s="28" customFormat="1" x14ac:dyDescent="0.25">
      <c r="A42" s="45"/>
      <c r="B42" s="45"/>
      <c r="C42" s="45"/>
      <c r="D42" s="45"/>
      <c r="E42" s="46"/>
      <c r="F42" s="35"/>
      <c r="G42" s="36"/>
      <c r="H42" s="37"/>
    </row>
    <row r="43" spans="1:8" s="28" customFormat="1" x14ac:dyDescent="0.25">
      <c r="A43" s="38" t="s">
        <v>130</v>
      </c>
      <c r="B43" s="40"/>
      <c r="C43" s="40"/>
      <c r="D43" s="40"/>
      <c r="E43" s="41"/>
      <c r="F43" s="42"/>
      <c r="G43" s="42"/>
      <c r="H43" s="37"/>
    </row>
    <row r="44" spans="1:8" s="28" customFormat="1" x14ac:dyDescent="0.25">
      <c r="A44" s="40" t="s">
        <v>131</v>
      </c>
      <c r="B44" s="40"/>
      <c r="C44" s="37"/>
      <c r="D44" s="37"/>
      <c r="E44" s="41"/>
      <c r="F44" s="42"/>
      <c r="G44" s="42"/>
      <c r="H44" s="37"/>
    </row>
    <row r="45" spans="1:8" s="28" customFormat="1" x14ac:dyDescent="0.25">
      <c r="A45" s="88" t="s">
        <v>208</v>
      </c>
      <c r="B45" s="40" t="s">
        <v>394</v>
      </c>
      <c r="C45" s="37" t="s">
        <v>132</v>
      </c>
      <c r="D45" s="47" t="s">
        <v>133</v>
      </c>
      <c r="E45" s="41">
        <v>9012.0529999999999</v>
      </c>
      <c r="F45" s="42">
        <v>12574102.1</v>
      </c>
      <c r="G45" s="42">
        <v>4.8687197163187248</v>
      </c>
      <c r="H45" s="37"/>
    </row>
    <row r="46" spans="1:8" s="28" customFormat="1" x14ac:dyDescent="0.25">
      <c r="A46" s="88"/>
      <c r="B46" s="40"/>
      <c r="C46" s="37"/>
      <c r="D46" s="47"/>
      <c r="E46" s="41"/>
      <c r="F46" s="42"/>
      <c r="G46" s="42"/>
      <c r="H46" s="37"/>
    </row>
    <row r="47" spans="1:8" s="28" customFormat="1" x14ac:dyDescent="0.25">
      <c r="A47" s="69" t="s">
        <v>255</v>
      </c>
      <c r="B47" s="40"/>
      <c r="C47" s="37"/>
      <c r="D47" s="47"/>
      <c r="E47" s="41"/>
      <c r="F47" s="42"/>
      <c r="G47" s="42"/>
      <c r="H47" s="37"/>
    </row>
    <row r="48" spans="1:8" s="28" customFormat="1" x14ac:dyDescent="0.25">
      <c r="A48" s="89" t="s">
        <v>572</v>
      </c>
      <c r="B48" s="40"/>
      <c r="C48" s="37"/>
      <c r="D48" s="47"/>
      <c r="E48" s="41"/>
      <c r="F48" s="42">
        <v>2722916.2399999998</v>
      </c>
      <c r="G48" s="42">
        <v>1.0543190979475543</v>
      </c>
      <c r="H48" s="37"/>
    </row>
    <row r="49" spans="1:8" s="28" customFormat="1" x14ac:dyDescent="0.25">
      <c r="A49" s="70" t="s">
        <v>573</v>
      </c>
      <c r="B49" s="40"/>
      <c r="C49" s="40"/>
      <c r="D49" s="40"/>
      <c r="E49" s="41"/>
      <c r="F49" s="42">
        <v>9588.9699999999993</v>
      </c>
      <c r="G49" s="42" t="s">
        <v>671</v>
      </c>
      <c r="H49" s="37"/>
    </row>
    <row r="50" spans="1:8" s="28" customFormat="1" x14ac:dyDescent="0.25">
      <c r="A50" s="70" t="s">
        <v>574</v>
      </c>
      <c r="B50" s="40"/>
      <c r="C50" s="40"/>
      <c r="D50" s="40"/>
      <c r="E50" s="41"/>
      <c r="F50" s="42">
        <v>-1978353.26</v>
      </c>
      <c r="G50" s="42">
        <v>-0.76230982055629681</v>
      </c>
      <c r="H50" s="37"/>
    </row>
    <row r="51" spans="1:8" s="28" customFormat="1" x14ac:dyDescent="0.25">
      <c r="A51" s="31" t="s">
        <v>134</v>
      </c>
      <c r="B51" s="31"/>
      <c r="C51" s="31"/>
      <c r="D51" s="31"/>
      <c r="E51" s="36">
        <f>SUM(E6:E50)</f>
        <v>2472413.0529999998</v>
      </c>
      <c r="F51" s="36">
        <f>SUM(F6:F50)</f>
        <v>258263010.25</v>
      </c>
      <c r="G51" s="36">
        <f>SUM(G6:G50)</f>
        <v>100</v>
      </c>
      <c r="H51" s="37"/>
    </row>
    <row r="52" spans="1:8" s="28" customFormat="1" x14ac:dyDescent="0.25">
      <c r="A52" s="48"/>
      <c r="B52" s="48"/>
      <c r="C52" s="48"/>
      <c r="D52" s="48"/>
      <c r="E52" s="32"/>
      <c r="F52" s="35"/>
      <c r="G52" s="32"/>
      <c r="H52" s="37"/>
    </row>
    <row r="53" spans="1:8" s="28" customFormat="1" x14ac:dyDescent="0.25">
      <c r="A53" s="44" t="s">
        <v>28</v>
      </c>
      <c r="B53" s="113">
        <v>25.96</v>
      </c>
      <c r="C53" s="114"/>
      <c r="D53" s="114"/>
      <c r="E53" s="114"/>
      <c r="F53" s="114"/>
      <c r="G53" s="114"/>
      <c r="H53" s="119"/>
    </row>
    <row r="54" spans="1:8" s="28" customFormat="1" x14ac:dyDescent="0.25">
      <c r="A54" s="44" t="s">
        <v>157</v>
      </c>
      <c r="B54" s="113">
        <v>10.26</v>
      </c>
      <c r="C54" s="114"/>
      <c r="D54" s="114"/>
      <c r="E54" s="114"/>
      <c r="F54" s="114"/>
      <c r="G54" s="114"/>
      <c r="H54" s="119"/>
    </row>
    <row r="55" spans="1:8" s="28" customFormat="1" x14ac:dyDescent="0.25">
      <c r="A55" s="38" t="s">
        <v>158</v>
      </c>
      <c r="B55" s="113">
        <v>7.11</v>
      </c>
      <c r="C55" s="114"/>
      <c r="D55" s="114"/>
      <c r="E55" s="114"/>
      <c r="F55" s="114"/>
      <c r="G55" s="114"/>
      <c r="H55" s="119"/>
    </row>
    <row r="56" spans="1:8" s="28" customFormat="1" x14ac:dyDescent="0.25">
      <c r="A56" s="44"/>
      <c r="B56" s="44"/>
      <c r="C56" s="44"/>
      <c r="D56" s="44"/>
      <c r="E56" s="49"/>
      <c r="F56" s="35"/>
      <c r="G56" s="32"/>
      <c r="H56" s="37"/>
    </row>
    <row r="57" spans="1:8" s="28" customFormat="1" x14ac:dyDescent="0.25">
      <c r="A57" s="50" t="s">
        <v>55</v>
      </c>
      <c r="B57" s="50"/>
      <c r="C57" s="50"/>
      <c r="D57" s="50"/>
      <c r="E57" s="51"/>
      <c r="F57" s="35"/>
      <c r="G57" s="32"/>
      <c r="H57" s="37"/>
    </row>
    <row r="58" spans="1:8" s="28" customFormat="1" x14ac:dyDescent="0.25">
      <c r="A58" s="40" t="s">
        <v>159</v>
      </c>
      <c r="B58" s="40"/>
      <c r="C58" s="40"/>
      <c r="D58" s="40"/>
      <c r="E58" s="41"/>
      <c r="F58" s="42">
        <v>202877414.80000001</v>
      </c>
      <c r="G58" s="42">
        <v>78.554576826009097</v>
      </c>
      <c r="H58" s="37"/>
    </row>
    <row r="59" spans="1:8" x14ac:dyDescent="0.25">
      <c r="A59" s="48" t="s">
        <v>160</v>
      </c>
      <c r="B59" s="48"/>
      <c r="C59" s="48"/>
      <c r="D59" s="48"/>
      <c r="E59" s="49"/>
      <c r="F59" s="42">
        <v>41035150.369999997</v>
      </c>
      <c r="G59" s="42">
        <v>15.888899587392617</v>
      </c>
      <c r="H59" s="37"/>
    </row>
    <row r="60" spans="1:8" x14ac:dyDescent="0.25">
      <c r="A60" s="40" t="s">
        <v>179</v>
      </c>
      <c r="B60" s="48"/>
      <c r="C60" s="48"/>
      <c r="D60" s="48"/>
      <c r="E60" s="49"/>
      <c r="F60" s="42">
        <v>1022191.03</v>
      </c>
      <c r="G60" s="42">
        <v>0.39579459288827834</v>
      </c>
      <c r="H60" s="37"/>
    </row>
    <row r="61" spans="1:8" x14ac:dyDescent="0.25">
      <c r="A61" s="48" t="s">
        <v>56</v>
      </c>
      <c r="B61" s="48"/>
      <c r="C61" s="48"/>
      <c r="D61" s="48"/>
      <c r="E61" s="49"/>
      <c r="F61" s="42">
        <v>0</v>
      </c>
      <c r="G61" s="42">
        <v>0</v>
      </c>
      <c r="H61" s="37"/>
    </row>
    <row r="62" spans="1:8" x14ac:dyDescent="0.25">
      <c r="A62" s="48" t="s">
        <v>161</v>
      </c>
      <c r="B62" s="48"/>
      <c r="C62" s="48"/>
      <c r="D62" s="48"/>
      <c r="E62" s="49"/>
      <c r="F62" s="42">
        <v>0</v>
      </c>
      <c r="G62" s="42">
        <v>0</v>
      </c>
      <c r="H62" s="37"/>
    </row>
    <row r="63" spans="1:8" x14ac:dyDescent="0.25">
      <c r="A63" s="48" t="s">
        <v>162</v>
      </c>
      <c r="B63" s="48"/>
      <c r="C63" s="48"/>
      <c r="D63" s="48"/>
      <c r="E63" s="49"/>
      <c r="F63" s="42">
        <v>0</v>
      </c>
      <c r="G63" s="42">
        <v>0</v>
      </c>
      <c r="H63" s="37"/>
    </row>
    <row r="64" spans="1:8" x14ac:dyDescent="0.25">
      <c r="A64" s="48" t="s">
        <v>163</v>
      </c>
      <c r="B64" s="48"/>
      <c r="C64" s="48"/>
      <c r="D64" s="48"/>
      <c r="E64" s="49"/>
      <c r="F64" s="42">
        <v>0</v>
      </c>
      <c r="G64" s="42">
        <v>0</v>
      </c>
      <c r="H64" s="37"/>
    </row>
    <row r="65" spans="1:8" x14ac:dyDescent="0.25">
      <c r="A65" s="48" t="s">
        <v>164</v>
      </c>
      <c r="B65" s="48"/>
      <c r="C65" s="48"/>
      <c r="D65" s="48"/>
      <c r="E65" s="49"/>
      <c r="F65" s="42">
        <v>0</v>
      </c>
      <c r="G65" s="42">
        <v>0</v>
      </c>
      <c r="H65" s="37"/>
    </row>
    <row r="66" spans="1:8" x14ac:dyDescent="0.25">
      <c r="A66" s="48" t="s">
        <v>165</v>
      </c>
      <c r="B66" s="48"/>
      <c r="C66" s="48"/>
      <c r="D66" s="48"/>
      <c r="E66" s="49"/>
      <c r="F66" s="42">
        <v>0</v>
      </c>
      <c r="G66" s="42">
        <v>0</v>
      </c>
      <c r="H66" s="37"/>
    </row>
    <row r="67" spans="1:8" x14ac:dyDescent="0.25">
      <c r="A67" s="48" t="s">
        <v>166</v>
      </c>
      <c r="B67" s="48"/>
      <c r="C67" s="48"/>
      <c r="D67" s="48"/>
      <c r="E67" s="49"/>
      <c r="F67" s="42">
        <v>0</v>
      </c>
      <c r="G67" s="42">
        <v>0</v>
      </c>
      <c r="H67" s="37"/>
    </row>
    <row r="68" spans="1:8" x14ac:dyDescent="0.25">
      <c r="A68" s="48" t="s">
        <v>167</v>
      </c>
      <c r="B68" s="48"/>
      <c r="C68" s="48"/>
      <c r="D68" s="48"/>
      <c r="E68" s="49"/>
      <c r="F68" s="42">
        <v>0</v>
      </c>
      <c r="G68" s="42">
        <v>0</v>
      </c>
      <c r="H68" s="37"/>
    </row>
    <row r="69" spans="1:8" x14ac:dyDescent="0.25">
      <c r="A69" s="48" t="s">
        <v>168</v>
      </c>
      <c r="B69" s="48"/>
      <c r="C69" s="48"/>
      <c r="D69" s="48"/>
      <c r="E69" s="49"/>
      <c r="F69" s="42">
        <v>0</v>
      </c>
      <c r="G69" s="42">
        <v>0</v>
      </c>
      <c r="H69" s="37"/>
    </row>
    <row r="70" spans="1:8" x14ac:dyDescent="0.25">
      <c r="A70" s="48" t="s">
        <v>169</v>
      </c>
      <c r="B70" s="48"/>
      <c r="C70" s="48"/>
      <c r="D70" s="48"/>
      <c r="E70" s="49"/>
      <c r="F70" s="42">
        <v>0</v>
      </c>
      <c r="G70" s="42">
        <v>0</v>
      </c>
      <c r="H70" s="37"/>
    </row>
    <row r="71" spans="1:8" x14ac:dyDescent="0.25">
      <c r="A71" s="48" t="s">
        <v>170</v>
      </c>
      <c r="B71" s="48"/>
      <c r="C71" s="48"/>
      <c r="D71" s="48"/>
      <c r="E71" s="49"/>
      <c r="F71" s="42">
        <v>0</v>
      </c>
      <c r="G71" s="42">
        <v>0</v>
      </c>
      <c r="H71" s="37"/>
    </row>
    <row r="72" spans="1:8" x14ac:dyDescent="0.25">
      <c r="A72" s="103" t="s">
        <v>550</v>
      </c>
      <c r="B72" s="48"/>
      <c r="C72" s="48"/>
      <c r="D72" s="48"/>
      <c r="E72" s="49"/>
      <c r="F72" s="42">
        <v>0</v>
      </c>
      <c r="G72" s="42">
        <v>0</v>
      </c>
      <c r="H72" s="37"/>
    </row>
    <row r="73" spans="1:8" x14ac:dyDescent="0.25">
      <c r="A73" s="104" t="s">
        <v>551</v>
      </c>
      <c r="B73" s="48"/>
      <c r="C73" s="48"/>
      <c r="D73" s="48"/>
      <c r="E73" s="49"/>
      <c r="F73" s="42"/>
      <c r="G73" s="42"/>
      <c r="H73" s="37"/>
    </row>
    <row r="74" spans="1:8" x14ac:dyDescent="0.25">
      <c r="A74" s="52" t="s">
        <v>26</v>
      </c>
      <c r="B74" s="53"/>
      <c r="C74" s="53"/>
      <c r="D74" s="53"/>
      <c r="E74" s="49"/>
      <c r="F74" s="36">
        <f>SUM(F58:F73)</f>
        <v>244934756.20000002</v>
      </c>
      <c r="G74" s="36">
        <f>SUM(G58:G73)</f>
        <v>94.839271006289991</v>
      </c>
      <c r="H74" s="37"/>
    </row>
    <row r="75" spans="1:8" x14ac:dyDescent="0.25">
      <c r="A75" s="52"/>
      <c r="B75" s="53"/>
      <c r="C75" s="53"/>
      <c r="D75" s="53"/>
      <c r="E75" s="49"/>
      <c r="F75" s="42"/>
      <c r="G75" s="36"/>
      <c r="H75" s="37"/>
    </row>
    <row r="76" spans="1:8" x14ac:dyDescent="0.25">
      <c r="A76" s="54" t="s">
        <v>171</v>
      </c>
      <c r="B76" s="55"/>
      <c r="C76" s="55"/>
      <c r="D76" s="55"/>
      <c r="E76" s="49"/>
      <c r="F76" s="42">
        <v>0</v>
      </c>
      <c r="G76" s="42">
        <v>0</v>
      </c>
      <c r="H76" s="37"/>
    </row>
    <row r="77" spans="1:8" x14ac:dyDescent="0.25">
      <c r="A77" s="54" t="s">
        <v>29</v>
      </c>
      <c r="B77" s="55"/>
      <c r="C77" s="55"/>
      <c r="D77" s="55"/>
      <c r="E77" s="49"/>
      <c r="F77" s="42">
        <v>0</v>
      </c>
      <c r="G77" s="42">
        <v>0</v>
      </c>
      <c r="H77" s="37"/>
    </row>
    <row r="78" spans="1:8" x14ac:dyDescent="0.25">
      <c r="A78" s="54" t="s">
        <v>172</v>
      </c>
      <c r="B78" s="55"/>
      <c r="C78" s="55"/>
      <c r="D78" s="55"/>
      <c r="E78" s="49"/>
      <c r="F78" s="42">
        <v>0</v>
      </c>
      <c r="G78" s="42">
        <v>0</v>
      </c>
      <c r="H78" s="37"/>
    </row>
    <row r="79" spans="1:8" x14ac:dyDescent="0.25">
      <c r="A79" s="54" t="s">
        <v>173</v>
      </c>
      <c r="B79" s="55"/>
      <c r="C79" s="55"/>
      <c r="D79" s="55"/>
      <c r="E79" s="49"/>
      <c r="F79" s="42">
        <v>12574102.1</v>
      </c>
      <c r="G79" s="42">
        <v>4.8687197163187248</v>
      </c>
      <c r="H79" s="37"/>
    </row>
    <row r="80" spans="1:8" x14ac:dyDescent="0.25">
      <c r="A80" s="48" t="s">
        <v>174</v>
      </c>
      <c r="B80" s="55"/>
      <c r="C80" s="55"/>
      <c r="D80" s="55"/>
      <c r="E80" s="49"/>
      <c r="F80" s="42">
        <v>754151.94999999984</v>
      </c>
      <c r="G80" s="42">
        <v>0.29200927739128263</v>
      </c>
      <c r="H80" s="37"/>
    </row>
    <row r="81" spans="1:8" x14ac:dyDescent="0.25">
      <c r="A81" s="48" t="s">
        <v>175</v>
      </c>
      <c r="B81" s="55"/>
      <c r="C81" s="55"/>
      <c r="D81" s="55"/>
      <c r="E81" s="49"/>
      <c r="F81" s="42">
        <v>0</v>
      </c>
      <c r="G81" s="42">
        <v>0</v>
      </c>
      <c r="H81" s="37"/>
    </row>
    <row r="82" spans="1:8" x14ac:dyDescent="0.25">
      <c r="A82" s="48" t="s">
        <v>176</v>
      </c>
      <c r="B82" s="48"/>
      <c r="C82" s="48"/>
      <c r="D82" s="48"/>
      <c r="E82" s="49"/>
      <c r="F82" s="42">
        <v>0</v>
      </c>
      <c r="G82" s="42">
        <v>0</v>
      </c>
      <c r="H82" s="37"/>
    </row>
    <row r="83" spans="1:8" x14ac:dyDescent="0.25">
      <c r="A83" s="52" t="s">
        <v>27</v>
      </c>
      <c r="B83" s="48"/>
      <c r="C83" s="48"/>
      <c r="D83" s="48"/>
      <c r="E83" s="49"/>
      <c r="F83" s="56">
        <f>SUM(F74:F82)</f>
        <v>258263010.25</v>
      </c>
      <c r="G83" s="56">
        <f>SUM(G74:G82)</f>
        <v>100</v>
      </c>
      <c r="H83" s="37"/>
    </row>
    <row r="84" spans="1:8" x14ac:dyDescent="0.25">
      <c r="A84" s="48"/>
      <c r="B84" s="48"/>
      <c r="C84" s="48"/>
      <c r="D84" s="48"/>
      <c r="E84" s="49"/>
      <c r="F84" s="49"/>
      <c r="G84" s="49"/>
      <c r="H84" s="37"/>
    </row>
    <row r="85" spans="1:8" x14ac:dyDescent="0.25">
      <c r="A85" s="44" t="s">
        <v>135</v>
      </c>
      <c r="B85" s="116">
        <v>20268271.493099999</v>
      </c>
      <c r="C85" s="117"/>
      <c r="D85" s="117"/>
      <c r="E85" s="117"/>
      <c r="F85" s="117"/>
      <c r="G85" s="117"/>
      <c r="H85" s="119"/>
    </row>
    <row r="86" spans="1:8" x14ac:dyDescent="0.25">
      <c r="A86" s="44" t="s">
        <v>136</v>
      </c>
      <c r="B86" s="116">
        <v>12.7422</v>
      </c>
      <c r="C86" s="117"/>
      <c r="D86" s="117"/>
      <c r="E86" s="117"/>
      <c r="F86" s="117"/>
      <c r="G86" s="117"/>
      <c r="H86" s="119"/>
    </row>
    <row r="87" spans="1:8" x14ac:dyDescent="0.25">
      <c r="A87" s="57"/>
      <c r="B87" s="57"/>
      <c r="C87" s="57"/>
      <c r="D87" s="57"/>
      <c r="E87" s="58"/>
      <c r="F87" s="59"/>
      <c r="G87" s="60"/>
      <c r="H87" s="60"/>
    </row>
    <row r="88" spans="1:8" x14ac:dyDescent="0.25">
      <c r="A88" s="83" t="s">
        <v>700</v>
      </c>
      <c r="B88" s="57"/>
      <c r="C88" s="57"/>
      <c r="D88" s="57"/>
      <c r="E88" s="58"/>
      <c r="F88" s="59"/>
      <c r="G88" s="60"/>
      <c r="H88" s="60"/>
    </row>
    <row r="89" spans="1:8" x14ac:dyDescent="0.25">
      <c r="A89" s="57"/>
      <c r="B89" s="57"/>
      <c r="C89" s="57"/>
      <c r="D89" s="57"/>
      <c r="E89" s="58"/>
      <c r="F89" s="59"/>
      <c r="G89" s="60"/>
      <c r="H89" s="60"/>
    </row>
    <row r="90" spans="1:8" x14ac:dyDescent="0.25">
      <c r="A90" s="61" t="s">
        <v>137</v>
      </c>
      <c r="H90" s="27"/>
    </row>
    <row r="91" spans="1:8" x14ac:dyDescent="0.25">
      <c r="A91" s="105" t="s">
        <v>553</v>
      </c>
      <c r="F91" s="25" t="s">
        <v>30</v>
      </c>
      <c r="H91" s="27"/>
    </row>
    <row r="92" spans="1:8" x14ac:dyDescent="0.25">
      <c r="A92" s="65"/>
      <c r="F92" s="25"/>
      <c r="H92" s="27"/>
    </row>
    <row r="93" spans="1:8" x14ac:dyDescent="0.25">
      <c r="A93" s="106" t="s">
        <v>552</v>
      </c>
      <c r="F93" s="25" t="s">
        <v>30</v>
      </c>
      <c r="H93" s="27"/>
    </row>
    <row r="94" spans="1:8" x14ac:dyDescent="0.25">
      <c r="A94" s="61"/>
      <c r="F94" s="25"/>
      <c r="H94" s="27"/>
    </row>
    <row r="95" spans="1:8" x14ac:dyDescent="0.25">
      <c r="A95" s="62" t="s">
        <v>138</v>
      </c>
      <c r="F95" s="64">
        <v>12.6891</v>
      </c>
      <c r="H95" s="27"/>
    </row>
    <row r="96" spans="1:8" x14ac:dyDescent="0.25">
      <c r="A96" s="62" t="s">
        <v>139</v>
      </c>
      <c r="F96" s="64">
        <v>12.7422</v>
      </c>
      <c r="H96" s="27"/>
    </row>
    <row r="97" spans="1:8" x14ac:dyDescent="0.25">
      <c r="F97" s="64"/>
      <c r="H97" s="27"/>
    </row>
    <row r="98" spans="1:8" x14ac:dyDescent="0.25">
      <c r="A98" s="62" t="s">
        <v>140</v>
      </c>
      <c r="F98" s="25" t="s">
        <v>30</v>
      </c>
      <c r="H98" s="27"/>
    </row>
    <row r="99" spans="1:8" x14ac:dyDescent="0.25">
      <c r="F99" s="25"/>
      <c r="H99" s="27"/>
    </row>
    <row r="100" spans="1:8" x14ac:dyDescent="0.25">
      <c r="A100" s="62" t="s">
        <v>141</v>
      </c>
      <c r="F100" s="25" t="s">
        <v>30</v>
      </c>
      <c r="H100" s="27"/>
    </row>
    <row r="101" spans="1:8" x14ac:dyDescent="0.25">
      <c r="A101" s="65"/>
      <c r="F101" s="25"/>
      <c r="H101" s="27"/>
    </row>
    <row r="102" spans="1:8" x14ac:dyDescent="0.25">
      <c r="A102" s="65"/>
      <c r="F102" s="25"/>
      <c r="H102" s="27"/>
    </row>
    <row r="103" spans="1:8" x14ac:dyDescent="0.25">
      <c r="H103" s="27"/>
    </row>
    <row r="104" spans="1:8" x14ac:dyDescent="0.25">
      <c r="H104" s="27"/>
    </row>
    <row r="105" spans="1:8" x14ac:dyDescent="0.25">
      <c r="H105" s="27"/>
    </row>
    <row r="106" spans="1:8" x14ac:dyDescent="0.25">
      <c r="H106" s="27"/>
    </row>
    <row r="107" spans="1:8" x14ac:dyDescent="0.25">
      <c r="H107" s="27"/>
    </row>
    <row r="108" spans="1:8" x14ac:dyDescent="0.25">
      <c r="H108" s="27"/>
    </row>
    <row r="109" spans="1:8" x14ac:dyDescent="0.25">
      <c r="H109" s="27"/>
    </row>
    <row r="110" spans="1:8" x14ac:dyDescent="0.25">
      <c r="H110" s="27"/>
    </row>
    <row r="111" spans="1:8" x14ac:dyDescent="0.25">
      <c r="H111" s="27"/>
    </row>
    <row r="112" spans="1:8" x14ac:dyDescent="0.25">
      <c r="H112" s="27"/>
    </row>
    <row r="113" spans="8:8" x14ac:dyDescent="0.25">
      <c r="H113" s="27"/>
    </row>
    <row r="114" spans="8:8" x14ac:dyDescent="0.25">
      <c r="H114" s="27"/>
    </row>
    <row r="115" spans="8:8" x14ac:dyDescent="0.25">
      <c r="H115" s="27"/>
    </row>
    <row r="116" spans="8:8" x14ac:dyDescent="0.25">
      <c r="H116" s="27"/>
    </row>
    <row r="117" spans="8:8" x14ac:dyDescent="0.25">
      <c r="H117" s="27"/>
    </row>
    <row r="118" spans="8:8" x14ac:dyDescent="0.25">
      <c r="H118" s="27"/>
    </row>
    <row r="119" spans="8:8" x14ac:dyDescent="0.25">
      <c r="H119" s="27"/>
    </row>
    <row r="120" spans="8:8" x14ac:dyDescent="0.25">
      <c r="H120" s="27"/>
    </row>
    <row r="121" spans="8:8" x14ac:dyDescent="0.25">
      <c r="H121" s="27"/>
    </row>
    <row r="122" spans="8:8" x14ac:dyDescent="0.25">
      <c r="H122" s="27"/>
    </row>
    <row r="123" spans="8:8" x14ac:dyDescent="0.25">
      <c r="H123" s="27"/>
    </row>
    <row r="124" spans="8:8" x14ac:dyDescent="0.25">
      <c r="H124" s="27"/>
    </row>
    <row r="125" spans="8:8" x14ac:dyDescent="0.25">
      <c r="H125" s="27"/>
    </row>
    <row r="126" spans="8:8" x14ac:dyDescent="0.25">
      <c r="H126" s="27"/>
    </row>
    <row r="127" spans="8:8" x14ac:dyDescent="0.25">
      <c r="H127" s="27"/>
    </row>
    <row r="128" spans="8:8" x14ac:dyDescent="0.25">
      <c r="H128" s="27"/>
    </row>
    <row r="129" spans="8:8" x14ac:dyDescent="0.25">
      <c r="H129" s="27"/>
    </row>
    <row r="130" spans="8:8" x14ac:dyDescent="0.25">
      <c r="H130" s="27"/>
    </row>
    <row r="131" spans="8:8" x14ac:dyDescent="0.25">
      <c r="H131" s="27"/>
    </row>
    <row r="132" spans="8:8" x14ac:dyDescent="0.25">
      <c r="H132" s="27"/>
    </row>
    <row r="133" spans="8:8" x14ac:dyDescent="0.25">
      <c r="H133" s="27"/>
    </row>
    <row r="134" spans="8:8" x14ac:dyDescent="0.25">
      <c r="H134" s="27"/>
    </row>
    <row r="135" spans="8:8" x14ac:dyDescent="0.25">
      <c r="H135" s="27"/>
    </row>
    <row r="136" spans="8:8" x14ac:dyDescent="0.25">
      <c r="H136" s="27"/>
    </row>
    <row r="137" spans="8:8" x14ac:dyDescent="0.25">
      <c r="H137" s="27"/>
    </row>
    <row r="138" spans="8:8" x14ac:dyDescent="0.25">
      <c r="H138" s="27"/>
    </row>
    <row r="139" spans="8:8" x14ac:dyDescent="0.25">
      <c r="H139" s="27"/>
    </row>
    <row r="140" spans="8:8" x14ac:dyDescent="0.25">
      <c r="H140" s="27"/>
    </row>
    <row r="141" spans="8:8" x14ac:dyDescent="0.25">
      <c r="H141" s="27"/>
    </row>
    <row r="142" spans="8:8" x14ac:dyDescent="0.25">
      <c r="H142" s="27"/>
    </row>
    <row r="143" spans="8:8" x14ac:dyDescent="0.25">
      <c r="H143" s="27"/>
    </row>
    <row r="144" spans="8:8" x14ac:dyDescent="0.25">
      <c r="H144" s="27"/>
    </row>
    <row r="145" spans="8:8" x14ac:dyDescent="0.25">
      <c r="H145" s="27"/>
    </row>
    <row r="146" spans="8:8" x14ac:dyDescent="0.25">
      <c r="H146" s="27"/>
    </row>
    <row r="147" spans="8:8" x14ac:dyDescent="0.25">
      <c r="H147" s="27"/>
    </row>
    <row r="148" spans="8:8" x14ac:dyDescent="0.25">
      <c r="H148" s="27"/>
    </row>
    <row r="149" spans="8:8" x14ac:dyDescent="0.25">
      <c r="H149" s="27"/>
    </row>
    <row r="150" spans="8:8" x14ac:dyDescent="0.25">
      <c r="H150" s="27"/>
    </row>
    <row r="151" spans="8:8" x14ac:dyDescent="0.25">
      <c r="H151" s="27"/>
    </row>
    <row r="152" spans="8:8" x14ac:dyDescent="0.25">
      <c r="H152" s="27"/>
    </row>
    <row r="153" spans="8:8" x14ac:dyDescent="0.25">
      <c r="H153" s="27"/>
    </row>
    <row r="154" spans="8:8" x14ac:dyDescent="0.25">
      <c r="H154" s="27"/>
    </row>
    <row r="155" spans="8:8" x14ac:dyDescent="0.25">
      <c r="H155" s="27"/>
    </row>
    <row r="156" spans="8:8" x14ac:dyDescent="0.25">
      <c r="H156" s="27"/>
    </row>
    <row r="157" spans="8:8" x14ac:dyDescent="0.25">
      <c r="H157" s="27"/>
    </row>
    <row r="158" spans="8:8" x14ac:dyDescent="0.25">
      <c r="H158" s="27"/>
    </row>
    <row r="159" spans="8:8" x14ac:dyDescent="0.25">
      <c r="H159" s="27"/>
    </row>
    <row r="160" spans="8:8" x14ac:dyDescent="0.25">
      <c r="H160" s="27"/>
    </row>
    <row r="161" spans="8:8" x14ac:dyDescent="0.25">
      <c r="H161" s="27"/>
    </row>
    <row r="162" spans="8:8" x14ac:dyDescent="0.25">
      <c r="H162" s="27"/>
    </row>
    <row r="163" spans="8:8" x14ac:dyDescent="0.25">
      <c r="H163" s="27"/>
    </row>
    <row r="164" spans="8:8" x14ac:dyDescent="0.25">
      <c r="H164" s="27"/>
    </row>
    <row r="165" spans="8:8" x14ac:dyDescent="0.25">
      <c r="H165" s="27"/>
    </row>
    <row r="166" spans="8:8" x14ac:dyDescent="0.25">
      <c r="H166" s="27"/>
    </row>
    <row r="167" spans="8:8" x14ac:dyDescent="0.25">
      <c r="H167" s="27"/>
    </row>
    <row r="168" spans="8:8" x14ac:dyDescent="0.25">
      <c r="H168" s="27"/>
    </row>
    <row r="169" spans="8:8" x14ac:dyDescent="0.25">
      <c r="H169" s="27"/>
    </row>
    <row r="170" spans="8:8" x14ac:dyDescent="0.25">
      <c r="H170" s="27"/>
    </row>
    <row r="171" spans="8:8" x14ac:dyDescent="0.25">
      <c r="H171" s="27"/>
    </row>
    <row r="172" spans="8:8" x14ac:dyDescent="0.25">
      <c r="H172" s="27"/>
    </row>
    <row r="173" spans="8:8" x14ac:dyDescent="0.25">
      <c r="H173" s="27"/>
    </row>
    <row r="174" spans="8:8" x14ac:dyDescent="0.25">
      <c r="H174" s="27"/>
    </row>
    <row r="175" spans="8:8" x14ac:dyDescent="0.25">
      <c r="H175" s="27"/>
    </row>
    <row r="176" spans="8:8" x14ac:dyDescent="0.25">
      <c r="H176" s="27"/>
    </row>
    <row r="177" spans="8:8" x14ac:dyDescent="0.25">
      <c r="H177" s="27"/>
    </row>
    <row r="178" spans="8:8" x14ac:dyDescent="0.25">
      <c r="H178" s="27"/>
    </row>
    <row r="179" spans="8:8" x14ac:dyDescent="0.25">
      <c r="H179" s="25"/>
    </row>
    <row r="180" spans="8:8" x14ac:dyDescent="0.25">
      <c r="H180" s="25"/>
    </row>
    <row r="181" spans="8:8" x14ac:dyDescent="0.25">
      <c r="H181" s="25"/>
    </row>
    <row r="182" spans="8:8" x14ac:dyDescent="0.25">
      <c r="H182" s="25"/>
    </row>
    <row r="183" spans="8:8" x14ac:dyDescent="0.25">
      <c r="H183" s="25"/>
    </row>
    <row r="184" spans="8:8" x14ac:dyDescent="0.25">
      <c r="H184" s="25"/>
    </row>
    <row r="185" spans="8:8" x14ac:dyDescent="0.25">
      <c r="H185" s="25"/>
    </row>
    <row r="186" spans="8:8" x14ac:dyDescent="0.25">
      <c r="H186" s="25"/>
    </row>
    <row r="187" spans="8:8" x14ac:dyDescent="0.25">
      <c r="H187" s="25"/>
    </row>
    <row r="188" spans="8:8" x14ac:dyDescent="0.25">
      <c r="H188" s="25"/>
    </row>
    <row r="189" spans="8:8" x14ac:dyDescent="0.25">
      <c r="H189" s="25"/>
    </row>
    <row r="190" spans="8:8" x14ac:dyDescent="0.25">
      <c r="H190" s="25"/>
    </row>
    <row r="191" spans="8:8" x14ac:dyDescent="0.25">
      <c r="H191" s="25"/>
    </row>
    <row r="192" spans="8:8" x14ac:dyDescent="0.25">
      <c r="H192" s="25"/>
    </row>
    <row r="193" spans="8:8" x14ac:dyDescent="0.25">
      <c r="H193" s="25"/>
    </row>
    <row r="194" spans="8:8" x14ac:dyDescent="0.25">
      <c r="H194" s="25"/>
    </row>
    <row r="195" spans="8:8" x14ac:dyDescent="0.25">
      <c r="H195" s="25"/>
    </row>
    <row r="196" spans="8:8" x14ac:dyDescent="0.25">
      <c r="H196" s="25"/>
    </row>
    <row r="197" spans="8:8" x14ac:dyDescent="0.25">
      <c r="H197" s="25"/>
    </row>
    <row r="198" spans="8:8" x14ac:dyDescent="0.25">
      <c r="H198" s="25"/>
    </row>
    <row r="199" spans="8:8" x14ac:dyDescent="0.25">
      <c r="H199" s="25"/>
    </row>
    <row r="200" spans="8:8" x14ac:dyDescent="0.25">
      <c r="H200" s="25"/>
    </row>
    <row r="201" spans="8:8" x14ac:dyDescent="0.25">
      <c r="H201" s="25"/>
    </row>
    <row r="202" spans="8:8" x14ac:dyDescent="0.25">
      <c r="H202" s="25"/>
    </row>
    <row r="203" spans="8:8" x14ac:dyDescent="0.25">
      <c r="H203" s="25"/>
    </row>
    <row r="204" spans="8:8" x14ac:dyDescent="0.25">
      <c r="H204" s="25"/>
    </row>
    <row r="205" spans="8:8" x14ac:dyDescent="0.25">
      <c r="H205" s="25"/>
    </row>
    <row r="206" spans="8:8" x14ac:dyDescent="0.25">
      <c r="H206" s="25"/>
    </row>
    <row r="207" spans="8:8" x14ac:dyDescent="0.25">
      <c r="H207" s="25"/>
    </row>
    <row r="208" spans="8:8" x14ac:dyDescent="0.25">
      <c r="H208" s="25"/>
    </row>
    <row r="209" spans="8:8" x14ac:dyDescent="0.25">
      <c r="H209" s="25"/>
    </row>
    <row r="210" spans="8:8" x14ac:dyDescent="0.25">
      <c r="H210" s="25"/>
    </row>
    <row r="211" spans="8:8" x14ac:dyDescent="0.25">
      <c r="H211" s="25"/>
    </row>
    <row r="212" spans="8:8" x14ac:dyDescent="0.25">
      <c r="H212" s="25"/>
    </row>
    <row r="213" spans="8:8" x14ac:dyDescent="0.25">
      <c r="H213" s="25"/>
    </row>
    <row r="214" spans="8:8" x14ac:dyDescent="0.25">
      <c r="H214" s="25"/>
    </row>
    <row r="215" spans="8:8" x14ac:dyDescent="0.25">
      <c r="H215" s="25"/>
    </row>
    <row r="216" spans="8:8" x14ac:dyDescent="0.25">
      <c r="H216" s="25"/>
    </row>
    <row r="217" spans="8:8" x14ac:dyDescent="0.25">
      <c r="H217" s="25"/>
    </row>
    <row r="218" spans="8:8" x14ac:dyDescent="0.25">
      <c r="H218" s="25"/>
    </row>
    <row r="219" spans="8:8" x14ac:dyDescent="0.25">
      <c r="H219" s="25"/>
    </row>
    <row r="220" spans="8:8" x14ac:dyDescent="0.25">
      <c r="H220" s="25"/>
    </row>
    <row r="221" spans="8:8" x14ac:dyDescent="0.25">
      <c r="H221" s="25"/>
    </row>
    <row r="222" spans="8:8" x14ac:dyDescent="0.25">
      <c r="H222" s="25"/>
    </row>
    <row r="223" spans="8:8" x14ac:dyDescent="0.25">
      <c r="H223" s="25"/>
    </row>
    <row r="224" spans="8: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sheetData>
  <mergeCells count="6">
    <mergeCell ref="B86:H86"/>
    <mergeCell ref="A4:G4"/>
    <mergeCell ref="B53:H53"/>
    <mergeCell ref="B54:H54"/>
    <mergeCell ref="B55:H55"/>
    <mergeCell ref="B85:H85"/>
  </mergeCells>
  <pageMargins left="0.25" right="0.25" top="0.25" bottom="0.2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5746-7FF4-4173-A704-7213E4F970BF}">
  <sheetPr codeName="Sheet8">
    <pageSetUpPr fitToPage="1"/>
  </sheetPr>
  <dimension ref="A1:G110"/>
  <sheetViews>
    <sheetView showGridLines="0" zoomScaleSheetLayoutView="40" workbookViewId="0"/>
  </sheetViews>
  <sheetFormatPr defaultColWidth="9.140625" defaultRowHeight="15" x14ac:dyDescent="0.25"/>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 customWidth="1"/>
    <col min="8" max="16384" width="9.140625" style="16"/>
  </cols>
  <sheetData>
    <row r="1" spans="1:7" s="4" customFormat="1" x14ac:dyDescent="0.25">
      <c r="A1" s="1" t="s">
        <v>872</v>
      </c>
      <c r="B1" s="1"/>
      <c r="C1" s="1"/>
      <c r="D1" s="1"/>
      <c r="E1" s="2"/>
      <c r="F1" s="3"/>
      <c r="G1" s="3"/>
    </row>
    <row r="2" spans="1:7" s="4" customFormat="1" x14ac:dyDescent="0.25">
      <c r="A2" s="1" t="s">
        <v>880</v>
      </c>
      <c r="B2" s="1"/>
      <c r="C2" s="1"/>
      <c r="D2" s="1"/>
      <c r="E2" s="3"/>
      <c r="F2" s="3"/>
      <c r="G2" s="3"/>
    </row>
    <row r="3" spans="1:7" s="4" customFormat="1" x14ac:dyDescent="0.25">
      <c r="A3" s="1" t="s">
        <v>977</v>
      </c>
      <c r="B3" s="1"/>
      <c r="C3" s="1"/>
      <c r="D3" s="1"/>
      <c r="E3" s="2"/>
      <c r="F3" s="2"/>
      <c r="G3" s="3"/>
    </row>
    <row r="4" spans="1:7" s="5" customFormat="1" x14ac:dyDescent="0.25">
      <c r="A4" s="120"/>
      <c r="B4" s="120"/>
      <c r="C4" s="120"/>
      <c r="D4" s="120"/>
      <c r="E4" s="120"/>
      <c r="F4" s="120"/>
      <c r="G4" s="120"/>
    </row>
    <row r="5" spans="1:7" s="4" customFormat="1" ht="30" x14ac:dyDescent="0.25">
      <c r="A5" s="6" t="s">
        <v>81</v>
      </c>
      <c r="B5" s="6" t="s">
        <v>82</v>
      </c>
      <c r="C5" s="6" t="s">
        <v>83</v>
      </c>
      <c r="D5" s="6" t="s">
        <v>84</v>
      </c>
      <c r="E5" s="7" t="s">
        <v>0</v>
      </c>
      <c r="F5" s="7" t="s">
        <v>85</v>
      </c>
      <c r="G5" s="7" t="s">
        <v>1</v>
      </c>
    </row>
    <row r="6" spans="1:7" s="28" customFormat="1" x14ac:dyDescent="0.25">
      <c r="A6" s="33" t="s">
        <v>86</v>
      </c>
      <c r="B6" s="33"/>
      <c r="C6" s="68"/>
      <c r="D6" s="68"/>
      <c r="E6" s="34"/>
      <c r="F6" s="35"/>
      <c r="G6" s="32"/>
    </row>
    <row r="7" spans="1:7" s="28" customFormat="1" x14ac:dyDescent="0.25">
      <c r="A7" s="38" t="s">
        <v>87</v>
      </c>
      <c r="B7" s="38"/>
      <c r="C7" s="31"/>
      <c r="D7" s="69"/>
      <c r="E7" s="39"/>
      <c r="F7" s="35"/>
      <c r="G7" s="32"/>
    </row>
    <row r="8" spans="1:7" s="28" customFormat="1" x14ac:dyDescent="0.25">
      <c r="A8" s="40" t="s">
        <v>904</v>
      </c>
      <c r="B8" s="40" t="s">
        <v>905</v>
      </c>
      <c r="C8" s="37" t="s">
        <v>906</v>
      </c>
      <c r="D8" s="70" t="s">
        <v>907</v>
      </c>
      <c r="E8" s="41">
        <v>270</v>
      </c>
      <c r="F8" s="42">
        <v>126805.5</v>
      </c>
      <c r="G8" s="42">
        <v>1.5070844682684674</v>
      </c>
    </row>
    <row r="9" spans="1:7" s="28" customFormat="1" x14ac:dyDescent="0.25">
      <c r="A9" s="40" t="s">
        <v>184</v>
      </c>
      <c r="B9" s="40" t="s">
        <v>11</v>
      </c>
      <c r="C9" s="37" t="s">
        <v>90</v>
      </c>
      <c r="D9" s="70" t="s">
        <v>91</v>
      </c>
      <c r="E9" s="41">
        <v>50</v>
      </c>
      <c r="F9" s="42">
        <v>21017.5</v>
      </c>
      <c r="G9" s="42">
        <v>0.24979316994793219</v>
      </c>
    </row>
    <row r="10" spans="1:7" s="28" customFormat="1" ht="45" x14ac:dyDescent="0.25">
      <c r="A10" s="40" t="s">
        <v>185</v>
      </c>
      <c r="B10" s="40" t="s">
        <v>22</v>
      </c>
      <c r="C10" s="37" t="s">
        <v>144</v>
      </c>
      <c r="D10" s="70" t="s">
        <v>145</v>
      </c>
      <c r="E10" s="41">
        <v>150</v>
      </c>
      <c r="F10" s="42">
        <v>222960</v>
      </c>
      <c r="G10" s="42">
        <v>2.6498815354628742</v>
      </c>
    </row>
    <row r="11" spans="1:7" s="28" customFormat="1" ht="45" x14ac:dyDescent="0.25">
      <c r="A11" s="40" t="s">
        <v>541</v>
      </c>
      <c r="B11" s="40" t="s">
        <v>542</v>
      </c>
      <c r="C11" s="37" t="s">
        <v>144</v>
      </c>
      <c r="D11" s="70" t="s">
        <v>145</v>
      </c>
      <c r="E11" s="41">
        <v>300</v>
      </c>
      <c r="F11" s="42">
        <v>107040</v>
      </c>
      <c r="G11" s="42">
        <v>1.2721713291888501</v>
      </c>
    </row>
    <row r="12" spans="1:7" s="28" customFormat="1" ht="60" x14ac:dyDescent="0.25">
      <c r="A12" s="40" t="s">
        <v>186</v>
      </c>
      <c r="B12" s="40" t="s">
        <v>16</v>
      </c>
      <c r="C12" s="37" t="s">
        <v>92</v>
      </c>
      <c r="D12" s="70" t="s">
        <v>93</v>
      </c>
      <c r="E12" s="41">
        <v>25</v>
      </c>
      <c r="F12" s="42">
        <v>12188.75</v>
      </c>
      <c r="G12" s="42">
        <v>0.1448633995576476</v>
      </c>
    </row>
    <row r="13" spans="1:7" s="28" customFormat="1" ht="60" x14ac:dyDescent="0.25">
      <c r="A13" s="40" t="s">
        <v>187</v>
      </c>
      <c r="B13" s="40" t="s">
        <v>18</v>
      </c>
      <c r="C13" s="37" t="s">
        <v>94</v>
      </c>
      <c r="D13" s="70" t="s">
        <v>95</v>
      </c>
      <c r="E13" s="41">
        <v>10</v>
      </c>
      <c r="F13" s="42">
        <v>15013</v>
      </c>
      <c r="G13" s="42">
        <v>0.17842963532429193</v>
      </c>
    </row>
    <row r="14" spans="1:7" s="28" customFormat="1" ht="30" x14ac:dyDescent="0.25">
      <c r="A14" s="40" t="s">
        <v>765</v>
      </c>
      <c r="B14" s="40" t="s">
        <v>766</v>
      </c>
      <c r="C14" s="37" t="s">
        <v>767</v>
      </c>
      <c r="D14" s="70" t="s">
        <v>768</v>
      </c>
      <c r="E14" s="41">
        <v>10</v>
      </c>
      <c r="F14" s="42">
        <v>55065</v>
      </c>
      <c r="G14" s="42">
        <v>0.65444800300620376</v>
      </c>
    </row>
    <row r="15" spans="1:7" s="28" customFormat="1" ht="30" x14ac:dyDescent="0.25">
      <c r="A15" s="40" t="s">
        <v>633</v>
      </c>
      <c r="B15" s="40" t="s">
        <v>634</v>
      </c>
      <c r="C15" s="37" t="s">
        <v>635</v>
      </c>
      <c r="D15" s="70" t="s">
        <v>636</v>
      </c>
      <c r="E15" s="41">
        <v>75</v>
      </c>
      <c r="F15" s="42">
        <v>80010</v>
      </c>
      <c r="G15" s="42">
        <v>0.95091954454783167</v>
      </c>
    </row>
    <row r="16" spans="1:7" s="28" customFormat="1" ht="30" x14ac:dyDescent="0.25">
      <c r="A16" s="40" t="s">
        <v>676</v>
      </c>
      <c r="B16" s="40" t="s">
        <v>677</v>
      </c>
      <c r="C16" s="37" t="s">
        <v>678</v>
      </c>
      <c r="D16" s="70" t="s">
        <v>679</v>
      </c>
      <c r="E16" s="41">
        <v>200</v>
      </c>
      <c r="F16" s="42">
        <v>85220</v>
      </c>
      <c r="G16" s="42">
        <v>1.0128404397746058</v>
      </c>
    </row>
    <row r="17" spans="1:7" s="28" customFormat="1" ht="30" x14ac:dyDescent="0.25">
      <c r="A17" s="40" t="s">
        <v>507</v>
      </c>
      <c r="B17" s="40" t="s">
        <v>508</v>
      </c>
      <c r="C17" s="37" t="s">
        <v>543</v>
      </c>
      <c r="D17" s="70" t="s">
        <v>544</v>
      </c>
      <c r="E17" s="41">
        <v>50</v>
      </c>
      <c r="F17" s="42">
        <v>74695</v>
      </c>
      <c r="G17" s="42">
        <v>0.8877507234095775</v>
      </c>
    </row>
    <row r="18" spans="1:7" s="28" customFormat="1" x14ac:dyDescent="0.25">
      <c r="A18" s="40" t="s">
        <v>192</v>
      </c>
      <c r="B18" s="40" t="s">
        <v>3</v>
      </c>
      <c r="C18" s="37" t="s">
        <v>102</v>
      </c>
      <c r="D18" s="70" t="s">
        <v>103</v>
      </c>
      <c r="E18" s="41">
        <v>35</v>
      </c>
      <c r="F18" s="42">
        <v>122052</v>
      </c>
      <c r="G18" s="42">
        <v>1.4505890795044614</v>
      </c>
    </row>
    <row r="19" spans="1:7" s="28" customFormat="1" x14ac:dyDescent="0.25">
      <c r="A19" s="40" t="s">
        <v>354</v>
      </c>
      <c r="B19" s="40" t="s">
        <v>355</v>
      </c>
      <c r="C19" s="37" t="s">
        <v>356</v>
      </c>
      <c r="D19" s="70" t="s">
        <v>357</v>
      </c>
      <c r="E19" s="41">
        <v>10</v>
      </c>
      <c r="F19" s="42">
        <v>161860</v>
      </c>
      <c r="G19" s="42">
        <v>1.9237075050682668</v>
      </c>
    </row>
    <row r="20" spans="1:7" s="28" customFormat="1" x14ac:dyDescent="0.25">
      <c r="A20" s="40" t="s">
        <v>509</v>
      </c>
      <c r="B20" s="40" t="s">
        <v>510</v>
      </c>
      <c r="C20" s="37" t="s">
        <v>104</v>
      </c>
      <c r="D20" s="70" t="s">
        <v>105</v>
      </c>
      <c r="E20" s="41">
        <v>20</v>
      </c>
      <c r="F20" s="42">
        <v>110880</v>
      </c>
      <c r="G20" s="42">
        <v>1.3178097625229794</v>
      </c>
    </row>
    <row r="21" spans="1:7" s="28" customFormat="1" x14ac:dyDescent="0.25">
      <c r="A21" s="40" t="s">
        <v>193</v>
      </c>
      <c r="B21" s="40" t="s">
        <v>20</v>
      </c>
      <c r="C21" s="37" t="s">
        <v>106</v>
      </c>
      <c r="D21" s="70" t="s">
        <v>107</v>
      </c>
      <c r="E21" s="41">
        <v>350</v>
      </c>
      <c r="F21" s="42">
        <v>117932.5</v>
      </c>
      <c r="G21" s="42">
        <v>1.4016287862440591</v>
      </c>
    </row>
    <row r="22" spans="1:7" s="28" customFormat="1" x14ac:dyDescent="0.25">
      <c r="A22" s="40" t="s">
        <v>194</v>
      </c>
      <c r="B22" s="40" t="s">
        <v>21</v>
      </c>
      <c r="C22" s="37" t="s">
        <v>108</v>
      </c>
      <c r="D22" s="70" t="s">
        <v>109</v>
      </c>
      <c r="E22" s="41">
        <v>236</v>
      </c>
      <c r="F22" s="42">
        <v>68003.399999999994</v>
      </c>
      <c r="G22" s="42">
        <v>0.80822099932138491</v>
      </c>
    </row>
    <row r="23" spans="1:7" s="28" customFormat="1" ht="30" x14ac:dyDescent="0.25">
      <c r="A23" s="40" t="s">
        <v>703</v>
      </c>
      <c r="B23" s="40" t="s">
        <v>704</v>
      </c>
      <c r="C23" s="37" t="s">
        <v>705</v>
      </c>
      <c r="D23" s="70" t="s">
        <v>706</v>
      </c>
      <c r="E23" s="41">
        <v>25</v>
      </c>
      <c r="F23" s="42">
        <v>57200</v>
      </c>
      <c r="G23" s="42">
        <v>0.67982249653963223</v>
      </c>
    </row>
    <row r="24" spans="1:7" s="28" customFormat="1" x14ac:dyDescent="0.25">
      <c r="A24" s="40" t="s">
        <v>195</v>
      </c>
      <c r="B24" s="40" t="s">
        <v>14</v>
      </c>
      <c r="C24" s="37" t="s">
        <v>707</v>
      </c>
      <c r="D24" s="70" t="s">
        <v>708</v>
      </c>
      <c r="E24" s="41">
        <v>25</v>
      </c>
      <c r="F24" s="42">
        <v>100772.5</v>
      </c>
      <c r="G24" s="42">
        <v>1.1976820372821695</v>
      </c>
    </row>
    <row r="25" spans="1:7" s="28" customFormat="1" ht="30" x14ac:dyDescent="0.25">
      <c r="A25" s="40" t="s">
        <v>197</v>
      </c>
      <c r="B25" s="40" t="s">
        <v>23</v>
      </c>
      <c r="C25" s="37" t="s">
        <v>112</v>
      </c>
      <c r="D25" s="70" t="s">
        <v>113</v>
      </c>
      <c r="E25" s="41">
        <v>85</v>
      </c>
      <c r="F25" s="42">
        <v>174632.5</v>
      </c>
      <c r="G25" s="42">
        <v>2.0755087784433099</v>
      </c>
    </row>
    <row r="26" spans="1:7" s="28" customFormat="1" ht="30" x14ac:dyDescent="0.25">
      <c r="A26" s="40" t="s">
        <v>198</v>
      </c>
      <c r="B26" s="40" t="s">
        <v>13</v>
      </c>
      <c r="C26" s="37" t="s">
        <v>114</v>
      </c>
      <c r="D26" s="70" t="s">
        <v>115</v>
      </c>
      <c r="E26" s="41">
        <v>40</v>
      </c>
      <c r="F26" s="42">
        <v>59292</v>
      </c>
      <c r="G26" s="42">
        <v>0.70468593469978802</v>
      </c>
    </row>
    <row r="27" spans="1:7" s="28" customFormat="1" x14ac:dyDescent="0.25">
      <c r="A27" s="40" t="s">
        <v>917</v>
      </c>
      <c r="B27" s="40" t="s">
        <v>547</v>
      </c>
      <c r="C27" s="37" t="s">
        <v>548</v>
      </c>
      <c r="D27" s="70" t="s">
        <v>549</v>
      </c>
      <c r="E27" s="41">
        <v>375</v>
      </c>
      <c r="F27" s="42">
        <v>119156.25</v>
      </c>
      <c r="G27" s="42">
        <v>1.4161730656171425</v>
      </c>
    </row>
    <row r="28" spans="1:7" s="28" customFormat="1" ht="30" x14ac:dyDescent="0.25">
      <c r="A28" s="40" t="s">
        <v>203</v>
      </c>
      <c r="B28" s="40" t="s">
        <v>4</v>
      </c>
      <c r="C28" s="37" t="s">
        <v>118</v>
      </c>
      <c r="D28" s="70" t="s">
        <v>119</v>
      </c>
      <c r="E28" s="41">
        <v>60</v>
      </c>
      <c r="F28" s="42">
        <v>126132</v>
      </c>
      <c r="G28" s="42">
        <v>1.4990799149219736</v>
      </c>
    </row>
    <row r="29" spans="1:7" s="28" customFormat="1" ht="30" x14ac:dyDescent="0.25">
      <c r="A29" s="40" t="s">
        <v>201</v>
      </c>
      <c r="B29" s="40" t="s">
        <v>5</v>
      </c>
      <c r="C29" s="37" t="s">
        <v>118</v>
      </c>
      <c r="D29" s="70" t="s">
        <v>119</v>
      </c>
      <c r="E29" s="41">
        <v>85</v>
      </c>
      <c r="F29" s="42">
        <v>114350.5</v>
      </c>
      <c r="G29" s="42">
        <v>1.3590566851495667</v>
      </c>
    </row>
    <row r="30" spans="1:7" s="28" customFormat="1" ht="30" x14ac:dyDescent="0.25">
      <c r="A30" s="40" t="s">
        <v>200</v>
      </c>
      <c r="B30" s="40" t="s">
        <v>6</v>
      </c>
      <c r="C30" s="37" t="s">
        <v>118</v>
      </c>
      <c r="D30" s="70" t="s">
        <v>119</v>
      </c>
      <c r="E30" s="41">
        <v>110</v>
      </c>
      <c r="F30" s="42">
        <v>108603</v>
      </c>
      <c r="G30" s="42">
        <v>1.2907475977568825</v>
      </c>
    </row>
    <row r="31" spans="1:7" s="28" customFormat="1" ht="30" x14ac:dyDescent="0.25">
      <c r="A31" s="40" t="s">
        <v>202</v>
      </c>
      <c r="B31" s="40" t="s">
        <v>9</v>
      </c>
      <c r="C31" s="37" t="s">
        <v>118</v>
      </c>
      <c r="D31" s="70" t="s">
        <v>119</v>
      </c>
      <c r="E31" s="41">
        <v>50</v>
      </c>
      <c r="F31" s="42">
        <v>46850</v>
      </c>
      <c r="G31" s="42">
        <v>0.55681265669373725</v>
      </c>
    </row>
    <row r="32" spans="1:7" s="28" customFormat="1" ht="30" x14ac:dyDescent="0.25">
      <c r="A32" s="40" t="s">
        <v>205</v>
      </c>
      <c r="B32" s="40" t="s">
        <v>7</v>
      </c>
      <c r="C32" s="37" t="s">
        <v>118</v>
      </c>
      <c r="D32" s="70" t="s">
        <v>119</v>
      </c>
      <c r="E32" s="41">
        <v>50</v>
      </c>
      <c r="F32" s="42">
        <v>11830.5</v>
      </c>
      <c r="G32" s="42">
        <v>0.14060559519776433</v>
      </c>
    </row>
    <row r="33" spans="1:7" s="28" customFormat="1" x14ac:dyDescent="0.25">
      <c r="A33" s="40" t="s">
        <v>338</v>
      </c>
      <c r="B33" s="40" t="s">
        <v>336</v>
      </c>
      <c r="C33" s="37" t="s">
        <v>122</v>
      </c>
      <c r="D33" s="70" t="s">
        <v>123</v>
      </c>
      <c r="E33" s="41">
        <v>200</v>
      </c>
      <c r="F33" s="42">
        <v>80650</v>
      </c>
      <c r="G33" s="42">
        <v>0.95852595010352004</v>
      </c>
    </row>
    <row r="34" spans="1:7" s="28" customFormat="1" x14ac:dyDescent="0.25">
      <c r="A34" s="40" t="s">
        <v>866</v>
      </c>
      <c r="B34" s="40" t="s">
        <v>881</v>
      </c>
      <c r="C34" s="37" t="s">
        <v>122</v>
      </c>
      <c r="D34" s="70" t="s">
        <v>123</v>
      </c>
      <c r="E34" s="41">
        <v>75</v>
      </c>
      <c r="F34" s="42">
        <v>56167.5</v>
      </c>
      <c r="G34" s="42">
        <v>0.66755122507674469</v>
      </c>
    </row>
    <row r="35" spans="1:7" s="28" customFormat="1" x14ac:dyDescent="0.25">
      <c r="A35" s="40" t="s">
        <v>776</v>
      </c>
      <c r="B35" s="40" t="s">
        <v>777</v>
      </c>
      <c r="C35" s="37" t="s">
        <v>124</v>
      </c>
      <c r="D35" s="70" t="s">
        <v>125</v>
      </c>
      <c r="E35" s="41">
        <v>300</v>
      </c>
      <c r="F35" s="42">
        <v>219555</v>
      </c>
      <c r="G35" s="42">
        <v>2.609413080904877</v>
      </c>
    </row>
    <row r="36" spans="1:7" s="28" customFormat="1" x14ac:dyDescent="0.25">
      <c r="A36" s="33"/>
      <c r="B36" s="33"/>
      <c r="C36" s="33"/>
      <c r="D36" s="33"/>
      <c r="E36" s="34"/>
      <c r="F36" s="35"/>
      <c r="G36" s="36"/>
    </row>
    <row r="37" spans="1:7" s="28" customFormat="1" x14ac:dyDescent="0.25">
      <c r="A37" s="33" t="s">
        <v>142</v>
      </c>
      <c r="B37" s="33"/>
      <c r="C37" s="33"/>
      <c r="D37" s="33"/>
      <c r="E37" s="34"/>
      <c r="F37" s="35"/>
      <c r="G37" s="36"/>
    </row>
    <row r="38" spans="1:7" s="28" customFormat="1" x14ac:dyDescent="0.25">
      <c r="A38" s="38" t="s">
        <v>159</v>
      </c>
      <c r="B38" s="38"/>
      <c r="C38" s="38"/>
      <c r="D38" s="38"/>
      <c r="E38" s="39"/>
      <c r="F38" s="35"/>
      <c r="G38" s="36"/>
    </row>
    <row r="39" spans="1:7" s="28" customFormat="1" x14ac:dyDescent="0.25">
      <c r="A39" s="40" t="s">
        <v>374</v>
      </c>
      <c r="B39" s="40" t="s">
        <v>375</v>
      </c>
      <c r="C39" s="40"/>
      <c r="D39" s="40"/>
      <c r="E39" s="41">
        <v>10000</v>
      </c>
      <c r="F39" s="42">
        <v>1026626</v>
      </c>
      <c r="G39" s="42">
        <v>12.201458921896792</v>
      </c>
    </row>
    <row r="40" spans="1:7" s="28" customFormat="1" x14ac:dyDescent="0.25">
      <c r="A40" s="40" t="s">
        <v>313</v>
      </c>
      <c r="B40" s="40" t="s">
        <v>314</v>
      </c>
      <c r="C40" s="40"/>
      <c r="D40" s="40"/>
      <c r="E40" s="41">
        <v>10000</v>
      </c>
      <c r="F40" s="42">
        <v>1009995</v>
      </c>
      <c r="G40" s="42">
        <v>12.003799342527026</v>
      </c>
    </row>
    <row r="41" spans="1:7" s="28" customFormat="1" x14ac:dyDescent="0.25">
      <c r="A41" s="40" t="s">
        <v>238</v>
      </c>
      <c r="B41" s="40" t="s">
        <v>60</v>
      </c>
      <c r="C41" s="40"/>
      <c r="D41" s="40"/>
      <c r="E41" s="41">
        <v>5000</v>
      </c>
      <c r="F41" s="42">
        <v>521652.5</v>
      </c>
      <c r="G41" s="42">
        <v>6.1998444908416177</v>
      </c>
    </row>
    <row r="42" spans="1:7" s="28" customFormat="1" x14ac:dyDescent="0.25">
      <c r="A42" s="40" t="s">
        <v>852</v>
      </c>
      <c r="B42" s="40" t="s">
        <v>853</v>
      </c>
      <c r="C42" s="40"/>
      <c r="D42" s="40"/>
      <c r="E42" s="41">
        <v>5000</v>
      </c>
      <c r="F42" s="42">
        <v>506782.5</v>
      </c>
      <c r="G42" s="42">
        <v>6.0231144117586748</v>
      </c>
    </row>
    <row r="43" spans="1:7" s="28" customFormat="1" x14ac:dyDescent="0.25">
      <c r="A43" s="40" t="s">
        <v>694</v>
      </c>
      <c r="B43" s="40" t="s">
        <v>695</v>
      </c>
      <c r="C43" s="40"/>
      <c r="D43" s="40"/>
      <c r="E43" s="41">
        <v>5000</v>
      </c>
      <c r="F43" s="42">
        <v>501460.5</v>
      </c>
      <c r="G43" s="42">
        <v>5.9598623955596546</v>
      </c>
    </row>
    <row r="44" spans="1:7" s="28" customFormat="1" x14ac:dyDescent="0.25">
      <c r="A44" s="40" t="s">
        <v>961</v>
      </c>
      <c r="B44" s="40" t="s">
        <v>962</v>
      </c>
      <c r="C44" s="40"/>
      <c r="D44" s="40"/>
      <c r="E44" s="41">
        <v>5000</v>
      </c>
      <c r="F44" s="42">
        <v>495999</v>
      </c>
      <c r="G44" s="42">
        <v>5.8949524206496688</v>
      </c>
    </row>
    <row r="45" spans="1:7" s="28" customFormat="1" x14ac:dyDescent="0.25">
      <c r="A45" s="40" t="s">
        <v>840</v>
      </c>
      <c r="B45" s="40" t="s">
        <v>841</v>
      </c>
      <c r="C45" s="40"/>
      <c r="D45" s="40"/>
      <c r="E45" s="41">
        <v>5000</v>
      </c>
      <c r="F45" s="42">
        <v>490979.5</v>
      </c>
      <c r="G45" s="42">
        <v>5.8352956195765797</v>
      </c>
    </row>
    <row r="46" spans="1:7" s="28" customFormat="1" x14ac:dyDescent="0.25">
      <c r="A46" s="40" t="s">
        <v>918</v>
      </c>
      <c r="B46" s="40" t="s">
        <v>919</v>
      </c>
      <c r="C46" s="40"/>
      <c r="D46" s="40"/>
      <c r="E46" s="41">
        <v>5000</v>
      </c>
      <c r="F46" s="42">
        <v>474705.5</v>
      </c>
      <c r="G46" s="42">
        <v>5.6418789883058462</v>
      </c>
    </row>
    <row r="47" spans="1:7" s="4" customFormat="1" x14ac:dyDescent="0.25">
      <c r="A47" s="6"/>
      <c r="B47" s="6"/>
      <c r="C47" s="6"/>
      <c r="D47" s="6"/>
      <c r="E47" s="7"/>
      <c r="F47" s="7"/>
      <c r="G47" s="7"/>
    </row>
    <row r="48" spans="1:7" s="4" customFormat="1" x14ac:dyDescent="0.25">
      <c r="A48" s="44" t="s">
        <v>160</v>
      </c>
      <c r="B48" s="6"/>
      <c r="C48" s="6"/>
      <c r="D48" s="6"/>
      <c r="E48" s="7"/>
      <c r="F48" s="7"/>
      <c r="G48" s="7"/>
    </row>
    <row r="49" spans="1:7" s="4" customFormat="1" x14ac:dyDescent="0.25">
      <c r="A49" s="40" t="s">
        <v>844</v>
      </c>
      <c r="B49" s="40" t="s">
        <v>845</v>
      </c>
      <c r="C49" s="40"/>
      <c r="D49" s="40"/>
      <c r="E49" s="41">
        <v>4700</v>
      </c>
      <c r="F49" s="42">
        <v>483930.33</v>
      </c>
      <c r="G49" s="42">
        <v>5.7515161729344078</v>
      </c>
    </row>
    <row r="50" spans="1:7" s="4" customFormat="1" x14ac:dyDescent="0.25">
      <c r="A50" s="6"/>
      <c r="B50" s="6"/>
      <c r="C50" s="6"/>
      <c r="D50" s="6"/>
      <c r="E50" s="7"/>
      <c r="F50" s="7"/>
      <c r="G50" s="7"/>
    </row>
    <row r="51" spans="1:7" s="4" customFormat="1" x14ac:dyDescent="0.25">
      <c r="A51" s="8" t="s">
        <v>130</v>
      </c>
      <c r="B51" s="9"/>
      <c r="C51" s="9"/>
      <c r="D51" s="9"/>
      <c r="E51" s="10"/>
      <c r="F51" s="11"/>
      <c r="G51" s="11"/>
    </row>
    <row r="52" spans="1:7" s="4" customFormat="1" x14ac:dyDescent="0.25">
      <c r="A52" s="9" t="s">
        <v>131</v>
      </c>
      <c r="B52" s="9"/>
      <c r="C52" s="12"/>
      <c r="D52" s="13"/>
      <c r="E52" s="10"/>
      <c r="F52" s="11"/>
      <c r="G52" s="11"/>
    </row>
    <row r="53" spans="1:7" s="4" customFormat="1" ht="30" x14ac:dyDescent="0.25">
      <c r="A53" s="90" t="s">
        <v>208</v>
      </c>
      <c r="B53" s="9" t="s">
        <v>394</v>
      </c>
      <c r="C53" s="12" t="s">
        <v>132</v>
      </c>
      <c r="D53" s="13" t="s">
        <v>133</v>
      </c>
      <c r="E53" s="10">
        <v>108.49</v>
      </c>
      <c r="F53" s="11">
        <v>151371.1</v>
      </c>
      <c r="G53" s="11">
        <v>1.799046837516614</v>
      </c>
    </row>
    <row r="54" spans="1:7" s="4" customFormat="1" x14ac:dyDescent="0.25">
      <c r="A54" s="9"/>
      <c r="B54" s="9"/>
      <c r="C54" s="9"/>
      <c r="D54" s="13"/>
      <c r="E54" s="10"/>
      <c r="F54" s="11"/>
      <c r="G54" s="11"/>
    </row>
    <row r="55" spans="1:7" s="4" customFormat="1" x14ac:dyDescent="0.25">
      <c r="A55" s="69" t="s">
        <v>255</v>
      </c>
      <c r="B55" s="9"/>
      <c r="C55" s="9"/>
      <c r="D55" s="13"/>
      <c r="E55" s="10"/>
      <c r="F55" s="11"/>
      <c r="G55" s="11"/>
    </row>
    <row r="56" spans="1:7" s="4" customFormat="1" x14ac:dyDescent="0.25">
      <c r="A56" s="89" t="s">
        <v>572</v>
      </c>
      <c r="B56" s="9"/>
      <c r="C56" s="9"/>
      <c r="D56" s="13"/>
      <c r="E56" s="10"/>
      <c r="F56" s="11">
        <v>94597.83</v>
      </c>
      <c r="G56" s="11">
        <v>1.1242960307313239</v>
      </c>
    </row>
    <row r="57" spans="1:7" s="4" customFormat="1" x14ac:dyDescent="0.25">
      <c r="A57" s="70" t="s">
        <v>573</v>
      </c>
      <c r="B57" s="9"/>
      <c r="C57" s="9"/>
      <c r="D57" s="13"/>
      <c r="E57" s="10"/>
      <c r="F57" s="11">
        <v>1.62</v>
      </c>
      <c r="G57" s="11" t="s">
        <v>671</v>
      </c>
    </row>
    <row r="58" spans="1:7" s="4" customFormat="1" x14ac:dyDescent="0.25">
      <c r="A58" s="70" t="s">
        <v>574</v>
      </c>
      <c r="B58" s="9"/>
      <c r="C58" s="9"/>
      <c r="D58" s="13"/>
      <c r="E58" s="10"/>
      <c r="F58" s="11">
        <v>-74.740000000000009</v>
      </c>
      <c r="G58" s="108">
        <v>-8.6903183476749746E-4</v>
      </c>
    </row>
    <row r="59" spans="1:7" s="4" customFormat="1" x14ac:dyDescent="0.25">
      <c r="A59" s="6" t="s">
        <v>134</v>
      </c>
      <c r="B59" s="6"/>
      <c r="C59" s="6"/>
      <c r="D59" s="6"/>
      <c r="E59" s="14">
        <f>SUM(E6:E58)</f>
        <v>58079.49</v>
      </c>
      <c r="F59" s="14">
        <f>SUM(F6:F58)</f>
        <v>8413961.0399999991</v>
      </c>
      <c r="G59" s="14">
        <f>SUM(G6:G58)</f>
        <v>100</v>
      </c>
    </row>
    <row r="60" spans="1:7" s="4" customFormat="1" x14ac:dyDescent="0.25">
      <c r="A60" s="6"/>
      <c r="B60" s="6"/>
      <c r="C60" s="6"/>
      <c r="D60" s="6"/>
      <c r="E60" s="14"/>
      <c r="F60" s="14"/>
      <c r="G60" s="14"/>
    </row>
    <row r="61" spans="1:7" s="4" customFormat="1" x14ac:dyDescent="0.25">
      <c r="A61" s="44" t="s">
        <v>28</v>
      </c>
      <c r="B61" s="113">
        <v>20</v>
      </c>
      <c r="C61" s="114"/>
      <c r="D61" s="114"/>
      <c r="E61" s="114"/>
      <c r="F61" s="114"/>
      <c r="G61" s="115"/>
    </row>
    <row r="62" spans="1:7" s="4" customFormat="1" x14ac:dyDescent="0.25">
      <c r="A62" s="44" t="s">
        <v>157</v>
      </c>
      <c r="B62" s="113">
        <v>9.24</v>
      </c>
      <c r="C62" s="114"/>
      <c r="D62" s="114"/>
      <c r="E62" s="114"/>
      <c r="F62" s="114"/>
      <c r="G62" s="115"/>
    </row>
    <row r="63" spans="1:7" s="4" customFormat="1" ht="30" x14ac:dyDescent="0.25">
      <c r="A63" s="38" t="s">
        <v>158</v>
      </c>
      <c r="B63" s="113">
        <v>7</v>
      </c>
      <c r="C63" s="114"/>
      <c r="D63" s="114"/>
      <c r="E63" s="114"/>
      <c r="F63" s="114"/>
      <c r="G63" s="115"/>
    </row>
    <row r="64" spans="1:7" s="4" customFormat="1" x14ac:dyDescent="0.25">
      <c r="A64" s="44"/>
      <c r="B64" s="44"/>
      <c r="C64" s="44"/>
      <c r="D64" s="44"/>
      <c r="E64" s="49"/>
      <c r="F64" s="35"/>
      <c r="G64" s="32"/>
    </row>
    <row r="65" spans="1:7" s="4" customFormat="1" x14ac:dyDescent="0.25">
      <c r="A65" s="50" t="s">
        <v>55</v>
      </c>
      <c r="B65" s="50"/>
      <c r="C65" s="50"/>
      <c r="D65" s="50"/>
      <c r="E65" s="51"/>
      <c r="F65" s="35"/>
      <c r="G65" s="32"/>
    </row>
    <row r="66" spans="1:7" s="4" customFormat="1" x14ac:dyDescent="0.25">
      <c r="A66" s="40" t="s">
        <v>159</v>
      </c>
      <c r="B66" s="40"/>
      <c r="C66" s="40"/>
      <c r="D66" s="40"/>
      <c r="E66" s="41"/>
      <c r="F66" s="42">
        <v>5028200.5</v>
      </c>
      <c r="G66" s="42">
        <v>59.76020659111586</v>
      </c>
    </row>
    <row r="67" spans="1:7" s="4" customFormat="1" x14ac:dyDescent="0.25">
      <c r="A67" s="48" t="s">
        <v>160</v>
      </c>
      <c r="B67" s="48"/>
      <c r="C67" s="48"/>
      <c r="D67" s="48"/>
      <c r="E67" s="49"/>
      <c r="F67" s="42">
        <v>483930.33</v>
      </c>
      <c r="G67" s="42">
        <v>5.7515161729344078</v>
      </c>
    </row>
    <row r="68" spans="1:7" s="4" customFormat="1" x14ac:dyDescent="0.25">
      <c r="A68" s="40" t="s">
        <v>179</v>
      </c>
      <c r="B68" s="48"/>
      <c r="C68" s="48"/>
      <c r="D68" s="48"/>
      <c r="E68" s="49"/>
      <c r="F68" s="42">
        <v>0</v>
      </c>
      <c r="G68" s="42">
        <v>0</v>
      </c>
    </row>
    <row r="69" spans="1:7" s="4" customFormat="1" x14ac:dyDescent="0.25">
      <c r="A69" s="48" t="s">
        <v>56</v>
      </c>
      <c r="B69" s="48"/>
      <c r="C69" s="48"/>
      <c r="D69" s="48"/>
      <c r="E69" s="49"/>
      <c r="F69" s="42">
        <v>0</v>
      </c>
      <c r="G69" s="42">
        <v>0</v>
      </c>
    </row>
    <row r="70" spans="1:7" s="4" customFormat="1" x14ac:dyDescent="0.25">
      <c r="A70" s="48" t="s">
        <v>161</v>
      </c>
      <c r="B70" s="48"/>
      <c r="C70" s="48"/>
      <c r="D70" s="48"/>
      <c r="E70" s="49"/>
      <c r="F70" s="42">
        <v>0</v>
      </c>
      <c r="G70" s="42">
        <v>0</v>
      </c>
    </row>
    <row r="71" spans="1:7" s="4" customFormat="1" x14ac:dyDescent="0.25">
      <c r="A71" s="48" t="s">
        <v>162</v>
      </c>
      <c r="B71" s="48"/>
      <c r="C71" s="48"/>
      <c r="D71" s="48"/>
      <c r="E71" s="49"/>
      <c r="F71" s="42">
        <v>0</v>
      </c>
      <c r="G71" s="42">
        <v>0</v>
      </c>
    </row>
    <row r="72" spans="1:7" s="4" customFormat="1" x14ac:dyDescent="0.25">
      <c r="A72" s="48" t="s">
        <v>163</v>
      </c>
      <c r="B72" s="48"/>
      <c r="C72" s="48"/>
      <c r="D72" s="48"/>
      <c r="E72" s="49"/>
      <c r="F72" s="42">
        <v>0</v>
      </c>
      <c r="G72" s="42">
        <v>0</v>
      </c>
    </row>
    <row r="73" spans="1:7" s="4" customFormat="1" x14ac:dyDescent="0.25">
      <c r="A73" s="48" t="s">
        <v>164</v>
      </c>
      <c r="B73" s="48"/>
      <c r="C73" s="48"/>
      <c r="D73" s="48"/>
      <c r="E73" s="49"/>
      <c r="F73" s="42">
        <v>0</v>
      </c>
      <c r="G73" s="42">
        <v>0</v>
      </c>
    </row>
    <row r="74" spans="1:7" s="4" customFormat="1" x14ac:dyDescent="0.25">
      <c r="A74" s="48" t="s">
        <v>165</v>
      </c>
      <c r="B74" s="48"/>
      <c r="C74" s="48"/>
      <c r="D74" s="48"/>
      <c r="E74" s="49"/>
      <c r="F74" s="42">
        <v>0</v>
      </c>
      <c r="G74" s="42">
        <v>0</v>
      </c>
    </row>
    <row r="75" spans="1:7" s="4" customFormat="1" x14ac:dyDescent="0.25">
      <c r="A75" s="48" t="s">
        <v>166</v>
      </c>
      <c r="B75" s="48"/>
      <c r="C75" s="48"/>
      <c r="D75" s="48"/>
      <c r="E75" s="49"/>
      <c r="F75" s="42">
        <v>0</v>
      </c>
      <c r="G75" s="42">
        <v>0</v>
      </c>
    </row>
    <row r="76" spans="1:7" s="4" customFormat="1" x14ac:dyDescent="0.25">
      <c r="A76" s="48" t="s">
        <v>167</v>
      </c>
      <c r="B76" s="48"/>
      <c r="C76" s="48"/>
      <c r="D76" s="48"/>
      <c r="E76" s="49"/>
      <c r="F76" s="42">
        <v>0</v>
      </c>
      <c r="G76" s="42">
        <v>0</v>
      </c>
    </row>
    <row r="77" spans="1:7" s="4" customFormat="1" x14ac:dyDescent="0.25">
      <c r="A77" s="48" t="s">
        <v>168</v>
      </c>
      <c r="B77" s="48"/>
      <c r="C77" s="48"/>
      <c r="D77" s="48"/>
      <c r="E77" s="49"/>
      <c r="F77" s="42">
        <v>0</v>
      </c>
      <c r="G77" s="42">
        <v>0</v>
      </c>
    </row>
    <row r="78" spans="1:7" s="4" customFormat="1" x14ac:dyDescent="0.25">
      <c r="A78" s="48" t="s">
        <v>169</v>
      </c>
      <c r="B78" s="48"/>
      <c r="C78" s="48"/>
      <c r="D78" s="48"/>
      <c r="E78" s="49"/>
      <c r="F78" s="42">
        <v>0</v>
      </c>
      <c r="G78" s="42">
        <v>0</v>
      </c>
    </row>
    <row r="79" spans="1:7" s="4" customFormat="1" x14ac:dyDescent="0.25">
      <c r="A79" s="48" t="s">
        <v>170</v>
      </c>
      <c r="B79" s="48"/>
      <c r="C79" s="48"/>
      <c r="D79" s="48"/>
      <c r="E79" s="49"/>
      <c r="F79" s="42">
        <v>0</v>
      </c>
      <c r="G79" s="42">
        <v>0</v>
      </c>
    </row>
    <row r="80" spans="1:7" s="4" customFormat="1" x14ac:dyDescent="0.25">
      <c r="A80" s="103" t="s">
        <v>550</v>
      </c>
      <c r="B80" s="48"/>
      <c r="C80" s="48"/>
      <c r="D80" s="48"/>
      <c r="E80" s="49"/>
      <c r="F80" s="42">
        <v>0</v>
      </c>
      <c r="G80" s="42">
        <v>0</v>
      </c>
    </row>
    <row r="81" spans="1:7" s="4" customFormat="1" x14ac:dyDescent="0.25">
      <c r="A81" s="104" t="s">
        <v>551</v>
      </c>
      <c r="B81" s="48"/>
      <c r="C81" s="48"/>
      <c r="D81" s="48"/>
      <c r="E81" s="49"/>
      <c r="F81" s="42"/>
      <c r="G81" s="42"/>
    </row>
    <row r="82" spans="1:7" s="4" customFormat="1" x14ac:dyDescent="0.25">
      <c r="A82" s="52" t="s">
        <v>26</v>
      </c>
      <c r="B82" s="53"/>
      <c r="C82" s="53"/>
      <c r="D82" s="53"/>
      <c r="E82" s="49"/>
      <c r="F82" s="36">
        <f>SUM(F66:F81)</f>
        <v>5512130.8300000001</v>
      </c>
      <c r="G82" s="36">
        <f>SUM(G66:G81)</f>
        <v>65.511722764050262</v>
      </c>
    </row>
    <row r="83" spans="1:7" s="4" customFormat="1" x14ac:dyDescent="0.25">
      <c r="A83" s="52"/>
      <c r="B83" s="53"/>
      <c r="C83" s="53"/>
      <c r="D83" s="53"/>
      <c r="E83" s="49"/>
      <c r="F83" s="42"/>
      <c r="G83" s="36"/>
    </row>
    <row r="84" spans="1:7" s="4" customFormat="1" x14ac:dyDescent="0.25">
      <c r="A84" s="54" t="s">
        <v>171</v>
      </c>
      <c r="B84" s="55"/>
      <c r="C84" s="55"/>
      <c r="D84" s="55"/>
      <c r="E84" s="49"/>
      <c r="F84" s="42">
        <v>0</v>
      </c>
      <c r="G84" s="42">
        <v>0</v>
      </c>
    </row>
    <row r="85" spans="1:7" s="4" customFormat="1" x14ac:dyDescent="0.25">
      <c r="A85" s="54" t="s">
        <v>29</v>
      </c>
      <c r="B85" s="55"/>
      <c r="C85" s="55"/>
      <c r="D85" s="55"/>
      <c r="E85" s="49"/>
      <c r="F85" s="42">
        <v>2655934.4</v>
      </c>
      <c r="G85" s="42">
        <v>31.565803399536549</v>
      </c>
    </row>
    <row r="86" spans="1:7" s="4" customFormat="1" x14ac:dyDescent="0.25">
      <c r="A86" s="54" t="s">
        <v>172</v>
      </c>
      <c r="B86" s="55"/>
      <c r="C86" s="55"/>
      <c r="D86" s="55"/>
      <c r="E86" s="49"/>
      <c r="F86" s="42">
        <v>0</v>
      </c>
      <c r="G86" s="42">
        <v>0</v>
      </c>
    </row>
    <row r="87" spans="1:7" s="4" customFormat="1" x14ac:dyDescent="0.25">
      <c r="A87" s="54" t="s">
        <v>173</v>
      </c>
      <c r="B87" s="55"/>
      <c r="C87" s="55"/>
      <c r="D87" s="55"/>
      <c r="E87" s="49"/>
      <c r="F87" s="42">
        <v>151371.1</v>
      </c>
      <c r="G87" s="42">
        <v>1.799046837516614</v>
      </c>
    </row>
    <row r="88" spans="1:7" s="4" customFormat="1" x14ac:dyDescent="0.25">
      <c r="A88" s="48" t="s">
        <v>174</v>
      </c>
      <c r="B88" s="55"/>
      <c r="C88" s="55"/>
      <c r="D88" s="55"/>
      <c r="E88" s="49"/>
      <c r="F88" s="42">
        <v>94524.709999999992</v>
      </c>
      <c r="G88" s="42">
        <v>1.1234269988965864</v>
      </c>
    </row>
    <row r="89" spans="1:7" s="4" customFormat="1" x14ac:dyDescent="0.25">
      <c r="A89" s="48" t="s">
        <v>175</v>
      </c>
      <c r="B89" s="55"/>
      <c r="C89" s="55"/>
      <c r="D89" s="55"/>
      <c r="E89" s="49"/>
      <c r="F89" s="42">
        <v>0</v>
      </c>
      <c r="G89" s="42">
        <v>0</v>
      </c>
    </row>
    <row r="90" spans="1:7" s="4" customFormat="1" x14ac:dyDescent="0.25">
      <c r="A90" s="48" t="s">
        <v>176</v>
      </c>
      <c r="B90" s="48"/>
      <c r="C90" s="48"/>
      <c r="D90" s="48"/>
      <c r="E90" s="49"/>
      <c r="F90" s="42">
        <v>0</v>
      </c>
      <c r="G90" s="42">
        <v>0</v>
      </c>
    </row>
    <row r="91" spans="1:7" s="4" customFormat="1" x14ac:dyDescent="0.25">
      <c r="A91" s="52" t="s">
        <v>27</v>
      </c>
      <c r="B91" s="48"/>
      <c r="C91" s="48"/>
      <c r="D91" s="48"/>
      <c r="E91" s="49"/>
      <c r="F91" s="56">
        <f>SUM(F82:F90)</f>
        <v>8413961.040000001</v>
      </c>
      <c r="G91" s="56">
        <f>SUM(G82:G90)</f>
        <v>100.00000000000001</v>
      </c>
    </row>
    <row r="92" spans="1:7" s="4" customFormat="1" x14ac:dyDescent="0.25">
      <c r="A92" s="48"/>
      <c r="B92" s="48"/>
      <c r="C92" s="48"/>
      <c r="D92" s="48"/>
      <c r="E92" s="49"/>
      <c r="F92" s="49"/>
      <c r="G92" s="49"/>
    </row>
    <row r="93" spans="1:7" x14ac:dyDescent="0.25">
      <c r="A93" s="15" t="s">
        <v>135</v>
      </c>
      <c r="B93" s="121">
        <v>640742.86620000005</v>
      </c>
      <c r="C93" s="121"/>
      <c r="D93" s="121"/>
      <c r="E93" s="121"/>
      <c r="F93" s="121"/>
      <c r="G93" s="121"/>
    </row>
    <row r="94" spans="1:7" x14ac:dyDescent="0.25">
      <c r="A94" s="15" t="s">
        <v>136</v>
      </c>
      <c r="B94" s="121">
        <v>13.131600000000001</v>
      </c>
      <c r="C94" s="121"/>
      <c r="D94" s="121"/>
      <c r="E94" s="121"/>
      <c r="F94" s="121"/>
      <c r="G94" s="121"/>
    </row>
    <row r="95" spans="1:7" x14ac:dyDescent="0.25">
      <c r="A95" s="17"/>
      <c r="B95" s="17"/>
      <c r="C95" s="17"/>
      <c r="D95" s="17"/>
      <c r="E95" s="18"/>
      <c r="F95" s="19"/>
      <c r="G95" s="20"/>
    </row>
    <row r="96" spans="1:7" x14ac:dyDescent="0.25">
      <c r="A96" s="83" t="s">
        <v>700</v>
      </c>
      <c r="B96" s="17"/>
      <c r="C96" s="17"/>
      <c r="D96" s="17"/>
      <c r="E96" s="18"/>
      <c r="F96" s="19"/>
      <c r="G96" s="20"/>
    </row>
    <row r="97" spans="1:7" x14ac:dyDescent="0.25">
      <c r="A97" s="17"/>
      <c r="B97" s="17"/>
      <c r="C97" s="17"/>
      <c r="D97" s="17"/>
      <c r="E97" s="18"/>
      <c r="F97" s="19"/>
      <c r="G97" s="20"/>
    </row>
    <row r="98" spans="1:7" x14ac:dyDescent="0.25">
      <c r="A98" s="21" t="s">
        <v>137</v>
      </c>
    </row>
    <row r="99" spans="1:7" x14ac:dyDescent="0.25">
      <c r="A99" s="105" t="s">
        <v>553</v>
      </c>
      <c r="F99" s="2" t="s">
        <v>30</v>
      </c>
    </row>
    <row r="100" spans="1:7" x14ac:dyDescent="0.25">
      <c r="A100" s="65"/>
      <c r="F100" s="2"/>
    </row>
    <row r="101" spans="1:7" x14ac:dyDescent="0.25">
      <c r="A101" s="106" t="s">
        <v>552</v>
      </c>
      <c r="F101" s="2" t="s">
        <v>30</v>
      </c>
    </row>
    <row r="102" spans="1:7" x14ac:dyDescent="0.25">
      <c r="A102" s="21"/>
      <c r="F102" s="2"/>
    </row>
    <row r="103" spans="1:7" x14ac:dyDescent="0.25">
      <c r="A103" s="22" t="s">
        <v>138</v>
      </c>
      <c r="F103" s="24">
        <v>12.9619</v>
      </c>
    </row>
    <row r="104" spans="1:7" x14ac:dyDescent="0.25">
      <c r="A104" s="22" t="s">
        <v>139</v>
      </c>
      <c r="F104" s="24">
        <v>13.131600000000001</v>
      </c>
    </row>
    <row r="105" spans="1:7" x14ac:dyDescent="0.25">
      <c r="F105" s="24"/>
    </row>
    <row r="106" spans="1:7" x14ac:dyDescent="0.25">
      <c r="A106" s="22" t="s">
        <v>140</v>
      </c>
      <c r="F106" s="2" t="s">
        <v>30</v>
      </c>
    </row>
    <row r="107" spans="1:7" x14ac:dyDescent="0.25">
      <c r="F107" s="2"/>
    </row>
    <row r="108" spans="1:7" x14ac:dyDescent="0.25">
      <c r="A108" s="22" t="s">
        <v>141</v>
      </c>
      <c r="F108" s="2" t="s">
        <v>30</v>
      </c>
    </row>
    <row r="109" spans="1:7" x14ac:dyDescent="0.25">
      <c r="F109" s="2"/>
    </row>
    <row r="110" spans="1:7" x14ac:dyDescent="0.25">
      <c r="F110" s="2"/>
    </row>
  </sheetData>
  <mergeCells count="6">
    <mergeCell ref="A4:G4"/>
    <mergeCell ref="B93:G93"/>
    <mergeCell ref="B94:G94"/>
    <mergeCell ref="B61:G61"/>
    <mergeCell ref="B62:G62"/>
    <mergeCell ref="B63:G63"/>
  </mergeCells>
  <pageMargins left="1" right="0.7" top="0.42" bottom="0.5" header="0.3" footer="0.3"/>
  <pageSetup paperSize="9" scale="46"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CCE78-F223-4E73-8D03-96373434F534}">
  <sheetPr>
    <pageSetUpPr fitToPage="1"/>
  </sheetPr>
  <dimension ref="A1:G64"/>
  <sheetViews>
    <sheetView showGridLines="0" zoomScaleSheetLayoutView="40" workbookViewId="0"/>
  </sheetViews>
  <sheetFormatPr defaultColWidth="9.140625" defaultRowHeight="15" x14ac:dyDescent="0.25"/>
  <cols>
    <col min="1" max="1" width="46.28515625" style="22" customWidth="1"/>
    <col min="2" max="2" width="16" style="22" customWidth="1"/>
    <col min="3" max="3" width="9.7109375" style="22" customWidth="1"/>
    <col min="4" max="4" width="41.85546875" style="22" customWidth="1"/>
    <col min="5" max="5" width="15.42578125" style="23" customWidth="1"/>
    <col min="6" max="6" width="18.42578125" style="23" customWidth="1"/>
    <col min="7" max="7" width="9.7109375" style="2" customWidth="1"/>
    <col min="8" max="16384" width="9.140625" style="16"/>
  </cols>
  <sheetData>
    <row r="1" spans="1:7" s="4" customFormat="1" x14ac:dyDescent="0.25">
      <c r="A1" s="1" t="s">
        <v>872</v>
      </c>
      <c r="B1" s="1"/>
      <c r="C1" s="1"/>
      <c r="D1" s="1"/>
      <c r="E1" s="2"/>
      <c r="F1" s="3"/>
      <c r="G1" s="3"/>
    </row>
    <row r="2" spans="1:7" s="4" customFormat="1" x14ac:dyDescent="0.25">
      <c r="A2" s="1" t="s">
        <v>978</v>
      </c>
      <c r="B2" s="1"/>
      <c r="C2" s="1"/>
      <c r="D2" s="1"/>
      <c r="E2" s="3"/>
      <c r="F2" s="3"/>
      <c r="G2" s="3"/>
    </row>
    <row r="3" spans="1:7" s="4" customFormat="1" x14ac:dyDescent="0.25">
      <c r="A3" s="1" t="s">
        <v>977</v>
      </c>
      <c r="B3" s="1"/>
      <c r="C3" s="1"/>
      <c r="D3" s="1"/>
      <c r="E3" s="2"/>
      <c r="F3" s="2"/>
      <c r="G3" s="3"/>
    </row>
    <row r="4" spans="1:7" s="5" customFormat="1" x14ac:dyDescent="0.25">
      <c r="A4" s="120"/>
      <c r="B4" s="120"/>
      <c r="C4" s="120"/>
      <c r="D4" s="120"/>
      <c r="E4" s="120"/>
      <c r="F4" s="120"/>
      <c r="G4" s="120"/>
    </row>
    <row r="5" spans="1:7" s="4" customFormat="1" ht="30" x14ac:dyDescent="0.25">
      <c r="A5" s="6" t="s">
        <v>81</v>
      </c>
      <c r="B5" s="6" t="s">
        <v>82</v>
      </c>
      <c r="C5" s="6" t="s">
        <v>83</v>
      </c>
      <c r="D5" s="6" t="s">
        <v>84</v>
      </c>
      <c r="E5" s="7" t="s">
        <v>0</v>
      </c>
      <c r="F5" s="7" t="s">
        <v>85</v>
      </c>
      <c r="G5" s="7" t="s">
        <v>1</v>
      </c>
    </row>
    <row r="6" spans="1:7" s="28" customFormat="1" x14ac:dyDescent="0.25">
      <c r="A6" s="33" t="s">
        <v>86</v>
      </c>
      <c r="B6" s="33"/>
      <c r="C6" s="68"/>
      <c r="D6" s="68"/>
      <c r="E6" s="34"/>
      <c r="F6" s="35"/>
      <c r="G6" s="32"/>
    </row>
    <row r="7" spans="1:7" s="28" customFormat="1" x14ac:dyDescent="0.25">
      <c r="A7" s="109" t="s">
        <v>172</v>
      </c>
      <c r="B7" s="38"/>
      <c r="C7" s="31"/>
      <c r="D7" s="69"/>
      <c r="E7" s="39"/>
      <c r="F7" s="35"/>
      <c r="G7" s="32"/>
    </row>
    <row r="8" spans="1:7" s="28" customFormat="1" x14ac:dyDescent="0.25">
      <c r="A8" s="40" t="s">
        <v>975</v>
      </c>
      <c r="B8" s="40" t="s">
        <v>976</v>
      </c>
      <c r="C8" s="37" t="s">
        <v>132</v>
      </c>
      <c r="D8" s="70" t="s">
        <v>133</v>
      </c>
      <c r="E8" s="41">
        <v>40186.544999999998</v>
      </c>
      <c r="F8" s="42">
        <v>627404.4</v>
      </c>
      <c r="G8" s="42">
        <v>89.301739451604917</v>
      </c>
    </row>
    <row r="9" spans="1:7" s="28" customFormat="1" x14ac:dyDescent="0.25">
      <c r="A9" s="33"/>
      <c r="B9" s="33"/>
      <c r="C9" s="33"/>
      <c r="D9" s="33"/>
      <c r="E9" s="34"/>
      <c r="F9" s="35"/>
      <c r="G9" s="36"/>
    </row>
    <row r="10" spans="1:7" s="4" customFormat="1" x14ac:dyDescent="0.25">
      <c r="A10" s="8" t="s">
        <v>130</v>
      </c>
      <c r="B10" s="9"/>
      <c r="C10" s="9"/>
      <c r="D10" s="9"/>
      <c r="E10" s="10"/>
      <c r="F10" s="11"/>
      <c r="G10" s="11"/>
    </row>
    <row r="11" spans="1:7" s="4" customFormat="1" x14ac:dyDescent="0.25">
      <c r="A11" s="9" t="s">
        <v>131</v>
      </c>
      <c r="B11" s="9"/>
      <c r="C11" s="12"/>
      <c r="D11" s="13"/>
      <c r="E11" s="10"/>
      <c r="F11" s="11"/>
      <c r="G11" s="11"/>
    </row>
    <row r="12" spans="1:7" s="4" customFormat="1" ht="30" x14ac:dyDescent="0.25">
      <c r="A12" s="90" t="s">
        <v>208</v>
      </c>
      <c r="B12" s="9" t="s">
        <v>394</v>
      </c>
      <c r="C12" s="12" t="s">
        <v>132</v>
      </c>
      <c r="D12" s="13" t="s">
        <v>133</v>
      </c>
      <c r="E12" s="10">
        <v>46.744</v>
      </c>
      <c r="F12" s="11">
        <v>65219.75</v>
      </c>
      <c r="G12" s="11">
        <v>9.2830670642392832</v>
      </c>
    </row>
    <row r="13" spans="1:7" s="4" customFormat="1" x14ac:dyDescent="0.25">
      <c r="A13" s="9"/>
      <c r="B13" s="9"/>
      <c r="C13" s="9"/>
      <c r="D13" s="13"/>
      <c r="E13" s="10"/>
      <c r="F13" s="11"/>
      <c r="G13" s="11"/>
    </row>
    <row r="14" spans="1:7" s="4" customFormat="1" x14ac:dyDescent="0.25">
      <c r="A14" s="69" t="s">
        <v>255</v>
      </c>
      <c r="B14" s="9"/>
      <c r="C14" s="9"/>
      <c r="D14" s="13"/>
      <c r="E14" s="10"/>
      <c r="F14" s="11"/>
      <c r="G14" s="11"/>
    </row>
    <row r="15" spans="1:7" s="4" customFormat="1" x14ac:dyDescent="0.25">
      <c r="A15" s="70" t="s">
        <v>573</v>
      </c>
      <c r="B15" s="9"/>
      <c r="C15" s="9"/>
      <c r="D15" s="13"/>
      <c r="E15" s="10"/>
      <c r="F15" s="11">
        <v>10000</v>
      </c>
      <c r="G15" s="11">
        <v>1.4233521386143437</v>
      </c>
    </row>
    <row r="16" spans="1:7" s="4" customFormat="1" x14ac:dyDescent="0.25">
      <c r="A16" s="70" t="s">
        <v>574</v>
      </c>
      <c r="B16" s="9"/>
      <c r="C16" s="9"/>
      <c r="D16" s="13"/>
      <c r="E16" s="10"/>
      <c r="F16" s="11">
        <v>-57.32</v>
      </c>
      <c r="G16" s="108">
        <v>-8.1586544585374194E-3</v>
      </c>
    </row>
    <row r="17" spans="1:7" s="4" customFormat="1" x14ac:dyDescent="0.25">
      <c r="A17" s="6" t="s">
        <v>134</v>
      </c>
      <c r="B17" s="6"/>
      <c r="C17" s="6"/>
      <c r="D17" s="6"/>
      <c r="E17" s="14">
        <f>SUM(E6:E16)</f>
        <v>40233.288999999997</v>
      </c>
      <c r="F17" s="14">
        <f>SUM(F6:F16)</f>
        <v>702566.83000000007</v>
      </c>
      <c r="G17" s="14">
        <f>SUM(G6:G16)</f>
        <v>100.00000000000001</v>
      </c>
    </row>
    <row r="18" spans="1:7" s="4" customFormat="1" x14ac:dyDescent="0.25">
      <c r="A18" s="6"/>
      <c r="B18" s="6"/>
      <c r="C18" s="6"/>
      <c r="D18" s="6"/>
      <c r="E18" s="14"/>
      <c r="F18" s="14"/>
      <c r="G18" s="14"/>
    </row>
    <row r="19" spans="1:7" s="4" customFormat="1" x14ac:dyDescent="0.25">
      <c r="A19" s="50" t="s">
        <v>55</v>
      </c>
      <c r="B19" s="50"/>
      <c r="C19" s="50"/>
      <c r="D19" s="50"/>
      <c r="E19" s="51"/>
      <c r="F19" s="35"/>
      <c r="G19" s="32"/>
    </row>
    <row r="20" spans="1:7" s="4" customFormat="1" x14ac:dyDescent="0.25">
      <c r="A20" s="40" t="s">
        <v>159</v>
      </c>
      <c r="B20" s="40"/>
      <c r="C20" s="40"/>
      <c r="D20" s="40"/>
      <c r="E20" s="41"/>
      <c r="F20" s="42">
        <v>0</v>
      </c>
      <c r="G20" s="42">
        <v>0</v>
      </c>
    </row>
    <row r="21" spans="1:7" s="4" customFormat="1" x14ac:dyDescent="0.25">
      <c r="A21" s="48" t="s">
        <v>160</v>
      </c>
      <c r="B21" s="48"/>
      <c r="C21" s="48"/>
      <c r="D21" s="48"/>
      <c r="E21" s="49"/>
      <c r="F21" s="42">
        <v>0</v>
      </c>
      <c r="G21" s="42">
        <v>0</v>
      </c>
    </row>
    <row r="22" spans="1:7" s="4" customFormat="1" x14ac:dyDescent="0.25">
      <c r="A22" s="40" t="s">
        <v>179</v>
      </c>
      <c r="B22" s="48"/>
      <c r="C22" s="48"/>
      <c r="D22" s="48"/>
      <c r="E22" s="49"/>
      <c r="F22" s="42">
        <v>0</v>
      </c>
      <c r="G22" s="42">
        <v>0</v>
      </c>
    </row>
    <row r="23" spans="1:7" s="4" customFormat="1" x14ac:dyDescent="0.25">
      <c r="A23" s="48" t="s">
        <v>56</v>
      </c>
      <c r="B23" s="48"/>
      <c r="C23" s="48"/>
      <c r="D23" s="48"/>
      <c r="E23" s="49"/>
      <c r="F23" s="42">
        <v>0</v>
      </c>
      <c r="G23" s="42">
        <v>0</v>
      </c>
    </row>
    <row r="24" spans="1:7" s="4" customFormat="1" x14ac:dyDescent="0.25">
      <c r="A24" s="48" t="s">
        <v>161</v>
      </c>
      <c r="B24" s="48"/>
      <c r="C24" s="48"/>
      <c r="D24" s="48"/>
      <c r="E24" s="49"/>
      <c r="F24" s="42">
        <v>0</v>
      </c>
      <c r="G24" s="42">
        <v>0</v>
      </c>
    </row>
    <row r="25" spans="1:7" s="4" customFormat="1" x14ac:dyDescent="0.25">
      <c r="A25" s="48" t="s">
        <v>162</v>
      </c>
      <c r="B25" s="48"/>
      <c r="C25" s="48"/>
      <c r="D25" s="48"/>
      <c r="E25" s="49"/>
      <c r="F25" s="42">
        <v>0</v>
      </c>
      <c r="G25" s="42">
        <v>0</v>
      </c>
    </row>
    <row r="26" spans="1:7" s="4" customFormat="1" x14ac:dyDescent="0.25">
      <c r="A26" s="48" t="s">
        <v>163</v>
      </c>
      <c r="B26" s="48"/>
      <c r="C26" s="48"/>
      <c r="D26" s="48"/>
      <c r="E26" s="49"/>
      <c r="F26" s="42">
        <v>0</v>
      </c>
      <c r="G26" s="42">
        <v>0</v>
      </c>
    </row>
    <row r="27" spans="1:7" s="4" customFormat="1" x14ac:dyDescent="0.25">
      <c r="A27" s="48" t="s">
        <v>164</v>
      </c>
      <c r="B27" s="48"/>
      <c r="C27" s="48"/>
      <c r="D27" s="48"/>
      <c r="E27" s="49"/>
      <c r="F27" s="42">
        <v>0</v>
      </c>
      <c r="G27" s="42">
        <v>0</v>
      </c>
    </row>
    <row r="28" spans="1:7" s="4" customFormat="1" x14ac:dyDescent="0.25">
      <c r="A28" s="48" t="s">
        <v>165</v>
      </c>
      <c r="B28" s="48"/>
      <c r="C28" s="48"/>
      <c r="D28" s="48"/>
      <c r="E28" s="49"/>
      <c r="F28" s="42">
        <v>0</v>
      </c>
      <c r="G28" s="42">
        <v>0</v>
      </c>
    </row>
    <row r="29" spans="1:7" s="4" customFormat="1" x14ac:dyDescent="0.25">
      <c r="A29" s="48" t="s">
        <v>166</v>
      </c>
      <c r="B29" s="48"/>
      <c r="C29" s="48"/>
      <c r="D29" s="48"/>
      <c r="E29" s="49"/>
      <c r="F29" s="42">
        <v>0</v>
      </c>
      <c r="G29" s="42">
        <v>0</v>
      </c>
    </row>
    <row r="30" spans="1:7" s="4" customFormat="1" x14ac:dyDescent="0.25">
      <c r="A30" s="48" t="s">
        <v>167</v>
      </c>
      <c r="B30" s="48"/>
      <c r="C30" s="48"/>
      <c r="D30" s="48"/>
      <c r="E30" s="49"/>
      <c r="F30" s="42">
        <v>0</v>
      </c>
      <c r="G30" s="42">
        <v>0</v>
      </c>
    </row>
    <row r="31" spans="1:7" s="4" customFormat="1" x14ac:dyDescent="0.25">
      <c r="A31" s="48" t="s">
        <v>168</v>
      </c>
      <c r="B31" s="48"/>
      <c r="C31" s="48"/>
      <c r="D31" s="48"/>
      <c r="E31" s="49"/>
      <c r="F31" s="42">
        <v>0</v>
      </c>
      <c r="G31" s="42">
        <v>0</v>
      </c>
    </row>
    <row r="32" spans="1:7" s="4" customFormat="1" x14ac:dyDescent="0.25">
      <c r="A32" s="48" t="s">
        <v>169</v>
      </c>
      <c r="B32" s="48"/>
      <c r="C32" s="48"/>
      <c r="D32" s="48"/>
      <c r="E32" s="49"/>
      <c r="F32" s="42">
        <v>0</v>
      </c>
      <c r="G32" s="42">
        <v>0</v>
      </c>
    </row>
    <row r="33" spans="1:7" s="4" customFormat="1" x14ac:dyDescent="0.25">
      <c r="A33" s="48" t="s">
        <v>170</v>
      </c>
      <c r="B33" s="48"/>
      <c r="C33" s="48"/>
      <c r="D33" s="48"/>
      <c r="E33" s="49"/>
      <c r="F33" s="42">
        <v>0</v>
      </c>
      <c r="G33" s="42">
        <v>0</v>
      </c>
    </row>
    <row r="34" spans="1:7" s="4" customFormat="1" x14ac:dyDescent="0.25">
      <c r="A34" s="103" t="s">
        <v>550</v>
      </c>
      <c r="B34" s="48"/>
      <c r="C34" s="48"/>
      <c r="D34" s="48"/>
      <c r="E34" s="49"/>
      <c r="F34" s="42">
        <v>0</v>
      </c>
      <c r="G34" s="42">
        <v>0</v>
      </c>
    </row>
    <row r="35" spans="1:7" s="4" customFormat="1" x14ac:dyDescent="0.25">
      <c r="A35" s="104" t="s">
        <v>551</v>
      </c>
      <c r="B35" s="48"/>
      <c r="C35" s="48"/>
      <c r="D35" s="48"/>
      <c r="E35" s="49"/>
      <c r="F35" s="42"/>
      <c r="G35" s="42"/>
    </row>
    <row r="36" spans="1:7" s="4" customFormat="1" x14ac:dyDescent="0.25">
      <c r="A36" s="52" t="s">
        <v>26</v>
      </c>
      <c r="B36" s="53"/>
      <c r="C36" s="53"/>
      <c r="D36" s="53"/>
      <c r="E36" s="49"/>
      <c r="F36" s="36">
        <f>SUM(F20:F35)</f>
        <v>0</v>
      </c>
      <c r="G36" s="36">
        <f>SUM(G20:G35)</f>
        <v>0</v>
      </c>
    </row>
    <row r="37" spans="1:7" s="4" customFormat="1" x14ac:dyDescent="0.25">
      <c r="A37" s="52"/>
      <c r="B37" s="53"/>
      <c r="C37" s="53"/>
      <c r="D37" s="53"/>
      <c r="E37" s="49"/>
      <c r="F37" s="42"/>
      <c r="G37" s="36"/>
    </row>
    <row r="38" spans="1:7" s="4" customFormat="1" x14ac:dyDescent="0.25">
      <c r="A38" s="54" t="s">
        <v>171</v>
      </c>
      <c r="B38" s="55"/>
      <c r="C38" s="55"/>
      <c r="D38" s="55"/>
      <c r="E38" s="49"/>
      <c r="F38" s="42">
        <v>0</v>
      </c>
      <c r="G38" s="42">
        <v>0</v>
      </c>
    </row>
    <row r="39" spans="1:7" s="4" customFormat="1" x14ac:dyDescent="0.25">
      <c r="A39" s="54" t="s">
        <v>29</v>
      </c>
      <c r="B39" s="55"/>
      <c r="C39" s="55"/>
      <c r="D39" s="55"/>
      <c r="E39" s="49"/>
      <c r="F39" s="42">
        <v>0</v>
      </c>
      <c r="G39" s="42">
        <v>0</v>
      </c>
    </row>
    <row r="40" spans="1:7" s="4" customFormat="1" x14ac:dyDescent="0.25">
      <c r="A40" s="54" t="s">
        <v>172</v>
      </c>
      <c r="B40" s="55"/>
      <c r="C40" s="55"/>
      <c r="D40" s="55"/>
      <c r="E40" s="49"/>
      <c r="F40" s="42">
        <v>627404.4</v>
      </c>
      <c r="G40" s="42">
        <v>89.301739451604917</v>
      </c>
    </row>
    <row r="41" spans="1:7" s="4" customFormat="1" x14ac:dyDescent="0.25">
      <c r="A41" s="54" t="s">
        <v>173</v>
      </c>
      <c r="B41" s="55"/>
      <c r="C41" s="55"/>
      <c r="D41" s="55"/>
      <c r="E41" s="49"/>
      <c r="F41" s="42">
        <v>65219.75</v>
      </c>
      <c r="G41" s="42">
        <v>9.2830670642392832</v>
      </c>
    </row>
    <row r="42" spans="1:7" s="4" customFormat="1" x14ac:dyDescent="0.25">
      <c r="A42" s="48" t="s">
        <v>174</v>
      </c>
      <c r="B42" s="55"/>
      <c r="C42" s="55"/>
      <c r="D42" s="55"/>
      <c r="E42" s="49"/>
      <c r="F42" s="42">
        <v>9942.68</v>
      </c>
      <c r="G42" s="42">
        <v>1.4151934841558063</v>
      </c>
    </row>
    <row r="43" spans="1:7" s="4" customFormat="1" x14ac:dyDescent="0.25">
      <c r="A43" s="48" t="s">
        <v>175</v>
      </c>
      <c r="B43" s="55"/>
      <c r="C43" s="55"/>
      <c r="D43" s="55"/>
      <c r="E43" s="49"/>
      <c r="F43" s="42">
        <v>0</v>
      </c>
      <c r="G43" s="42">
        <v>0</v>
      </c>
    </row>
    <row r="44" spans="1:7" s="4" customFormat="1" x14ac:dyDescent="0.25">
      <c r="A44" s="48" t="s">
        <v>176</v>
      </c>
      <c r="B44" s="48"/>
      <c r="C44" s="48"/>
      <c r="D44" s="48"/>
      <c r="E44" s="49"/>
      <c r="F44" s="42">
        <v>0</v>
      </c>
      <c r="G44" s="42">
        <v>0</v>
      </c>
    </row>
    <row r="45" spans="1:7" s="4" customFormat="1" x14ac:dyDescent="0.25">
      <c r="A45" s="52" t="s">
        <v>27</v>
      </c>
      <c r="B45" s="48"/>
      <c r="C45" s="48"/>
      <c r="D45" s="48"/>
      <c r="E45" s="49"/>
      <c r="F45" s="56">
        <f>SUM(F36:F44)</f>
        <v>702566.83000000007</v>
      </c>
      <c r="G45" s="56">
        <f>SUM(G36:G44)</f>
        <v>100.00000000000001</v>
      </c>
    </row>
    <row r="46" spans="1:7" s="4" customFormat="1" x14ac:dyDescent="0.25">
      <c r="A46" s="48"/>
      <c r="B46" s="48"/>
      <c r="C46" s="48"/>
      <c r="D46" s="48"/>
      <c r="E46" s="49"/>
      <c r="F46" s="49"/>
      <c r="G46" s="49"/>
    </row>
    <row r="47" spans="1:7" x14ac:dyDescent="0.25">
      <c r="A47" s="15" t="s">
        <v>135</v>
      </c>
      <c r="B47" s="121">
        <v>70062.546000000002</v>
      </c>
      <c r="C47" s="121"/>
      <c r="D47" s="121"/>
      <c r="E47" s="121"/>
      <c r="F47" s="121"/>
      <c r="G47" s="121"/>
    </row>
    <row r="48" spans="1:7" x14ac:dyDescent="0.25">
      <c r="A48" s="15" t="s">
        <v>136</v>
      </c>
      <c r="B48" s="121">
        <v>10.027699999999999</v>
      </c>
      <c r="C48" s="121"/>
      <c r="D48" s="121"/>
      <c r="E48" s="121"/>
      <c r="F48" s="121"/>
      <c r="G48" s="121"/>
    </row>
    <row r="49" spans="1:7" x14ac:dyDescent="0.25">
      <c r="A49" s="17"/>
      <c r="B49" s="17"/>
      <c r="C49" s="17"/>
      <c r="D49" s="17"/>
      <c r="E49" s="18"/>
      <c r="F49" s="19"/>
      <c r="G49" s="20"/>
    </row>
    <row r="50" spans="1:7" x14ac:dyDescent="0.25">
      <c r="A50" s="83" t="s">
        <v>700</v>
      </c>
      <c r="B50" s="17"/>
      <c r="C50" s="17"/>
      <c r="D50" s="17"/>
      <c r="E50" s="18"/>
      <c r="F50" s="19"/>
      <c r="G50" s="20"/>
    </row>
    <row r="51" spans="1:7" x14ac:dyDescent="0.25">
      <c r="A51" s="17"/>
      <c r="B51" s="17"/>
      <c r="C51" s="17"/>
      <c r="D51" s="17"/>
      <c r="E51" s="18"/>
      <c r="F51" s="19"/>
      <c r="G51" s="20"/>
    </row>
    <row r="52" spans="1:7" x14ac:dyDescent="0.25">
      <c r="A52" s="21" t="s">
        <v>137</v>
      </c>
    </row>
    <row r="53" spans="1:7" x14ac:dyDescent="0.25">
      <c r="A53" s="105" t="s">
        <v>553</v>
      </c>
      <c r="F53" s="2" t="s">
        <v>30</v>
      </c>
    </row>
    <row r="54" spans="1:7" x14ac:dyDescent="0.25">
      <c r="A54" s="65"/>
      <c r="F54" s="2"/>
    </row>
    <row r="55" spans="1:7" x14ac:dyDescent="0.25">
      <c r="A55" s="106" t="s">
        <v>552</v>
      </c>
      <c r="F55" s="2" t="s">
        <v>30</v>
      </c>
    </row>
    <row r="56" spans="1:7" x14ac:dyDescent="0.25">
      <c r="A56" s="21"/>
      <c r="F56" s="2"/>
    </row>
    <row r="57" spans="1:7" x14ac:dyDescent="0.25">
      <c r="A57" s="22" t="s">
        <v>138</v>
      </c>
      <c r="F57" s="24">
        <v>0</v>
      </c>
    </row>
    <row r="58" spans="1:7" x14ac:dyDescent="0.25">
      <c r="A58" s="22" t="s">
        <v>139</v>
      </c>
      <c r="F58" s="24">
        <v>10.027699999999999</v>
      </c>
    </row>
    <row r="59" spans="1:7" x14ac:dyDescent="0.25">
      <c r="F59" s="24"/>
    </row>
    <row r="60" spans="1:7" x14ac:dyDescent="0.25">
      <c r="A60" s="22" t="s">
        <v>140</v>
      </c>
      <c r="F60" s="2" t="s">
        <v>30</v>
      </c>
    </row>
    <row r="61" spans="1:7" x14ac:dyDescent="0.25">
      <c r="F61" s="2"/>
    </row>
    <row r="62" spans="1:7" x14ac:dyDescent="0.25">
      <c r="A62" s="22" t="s">
        <v>141</v>
      </c>
      <c r="F62" s="2" t="s">
        <v>30</v>
      </c>
    </row>
    <row r="63" spans="1:7" x14ac:dyDescent="0.25">
      <c r="F63" s="2"/>
    </row>
    <row r="64" spans="1:7" x14ac:dyDescent="0.25">
      <c r="F64" s="2"/>
    </row>
  </sheetData>
  <mergeCells count="3">
    <mergeCell ref="A4:G4"/>
    <mergeCell ref="B47:G47"/>
    <mergeCell ref="B48:G48"/>
  </mergeCells>
  <pageMargins left="1" right="0.7" top="0.42" bottom="0.5" header="0.3" footer="0.3"/>
  <pageSetup paperSize="9" scale="46"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Scheme E - Tier I</vt:lpstr>
      <vt:lpstr>Scheme C - Tier I</vt:lpstr>
      <vt:lpstr>Scheme G - Tier I</vt:lpstr>
      <vt:lpstr>Scheme A - Tier I</vt:lpstr>
      <vt:lpstr>Scheme E - Tier II</vt:lpstr>
      <vt:lpstr>Scheme C - Tier II</vt:lpstr>
      <vt:lpstr>Scheme G - Tier II</vt:lpstr>
      <vt:lpstr>Scheme NPS TTS-II</vt:lpstr>
      <vt:lpstr>Scheme TATA PF Smart Ret-I</vt:lpstr>
      <vt:lpstr>'Scheme NPS TTS-II'!Print_Area</vt:lpstr>
      <vt:lpstr>'Scheme TATA PF Smart Ret-I'!Print_Area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Shankar Thorat</dc:creator>
  <cp:lastModifiedBy>Shyamkumar Suresh Gupta</cp:lastModifiedBy>
  <dcterms:created xsi:type="dcterms:W3CDTF">2023-05-09T06:08:38Z</dcterms:created>
  <dcterms:modified xsi:type="dcterms:W3CDTF">2025-11-05T18:19:30Z</dcterms:modified>
</cp:coreProperties>
</file>