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May 24\"/>
    </mc:Choice>
  </mc:AlternateContent>
  <xr:revisionPtr revIDLastSave="0" documentId="13_ncr:1_{0580D047-E9E0-40E8-AAD2-A08C887553EB}"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TTS-II'!$A$5:$G$88</definedName>
    <definedName name="_xlnm.Print_Area" localSheetId="7">'Scheme NPS TTS-II'!$A$1:$G$101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1" l="1"/>
  <c r="G90" i="5"/>
  <c r="G99" i="5" s="1"/>
  <c r="F90" i="5"/>
  <c r="F99" i="5" s="1"/>
  <c r="G90" i="1"/>
  <c r="G99" i="1" s="1"/>
  <c r="F90" i="1"/>
  <c r="F99" i="1" s="1"/>
  <c r="F152" i="3"/>
  <c r="G75" i="9"/>
  <c r="G84" i="9" s="1"/>
  <c r="F75" i="9"/>
  <c r="F84" i="9" s="1"/>
  <c r="E52" i="9"/>
  <c r="F52" i="9"/>
  <c r="G52" i="9"/>
  <c r="F175" i="3" l="1"/>
  <c r="F184" i="3" s="1"/>
  <c r="G175" i="3"/>
  <c r="G184" i="3" s="1"/>
  <c r="G51" i="4"/>
  <c r="G62" i="4" s="1"/>
  <c r="F51" i="4"/>
  <c r="F62" i="4" s="1"/>
  <c r="G152" i="3"/>
  <c r="E152" i="3"/>
  <c r="E28" i="4" l="1"/>
  <c r="F28" i="4"/>
  <c r="G28" i="4"/>
  <c r="G80" i="7" l="1"/>
  <c r="G89" i="7" s="1"/>
  <c r="F80" i="7"/>
  <c r="F89" i="7" s="1"/>
  <c r="G57" i="7"/>
  <c r="F57" i="7"/>
  <c r="E57" i="7"/>
  <c r="G68" i="6"/>
  <c r="G77" i="6" s="1"/>
  <c r="F68" i="6"/>
  <c r="F77" i="6" s="1"/>
  <c r="G46" i="6"/>
  <c r="F46" i="6"/>
  <c r="E46" i="6"/>
  <c r="G72" i="5" l="1"/>
  <c r="F72" i="5"/>
  <c r="E72" i="5"/>
  <c r="G188" i="2" l="1"/>
  <c r="G197" i="2" s="1"/>
  <c r="F188" i="2"/>
  <c r="F197" i="2" s="1"/>
  <c r="G166" i="2"/>
  <c r="F166" i="2"/>
  <c r="E166" i="2"/>
  <c r="G72" i="1" l="1"/>
  <c r="F72" i="1"/>
  <c r="E72" i="1"/>
</calcChain>
</file>

<file path=xl/sharedStrings.xml><?xml version="1.0" encoding="utf-8"?>
<sst xmlns="http://schemas.openxmlformats.org/spreadsheetml/2006/main" count="2393" uniqueCount="908">
  <si>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</si>
  <si>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</si>
  <si>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</si>
  <si>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</si>
  <si>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</si>
  <si>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</si>
  <si>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</si>
  <si>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</si>
  <si>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</si>
  <si>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</si>
  <si>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</si>
  <si>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</si>
  <si>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</si>
  <si>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</si>
  <si>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</si>
  <si>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</si>
  <si>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</si>
  <si>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</si>
  <si>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</si>
  <si>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</si>
  <si>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</si>
  <si>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</si>
  <si>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</si>
  <si>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</si>
  <si>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</si>
  <si>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</si>
  <si>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</si>
  <si>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</si>
  <si>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</si>
  <si>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</si>
  <si>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</si>
  <si>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</si>
  <si>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</si>
  <si>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</si>
  <si>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</si>
  <si>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</si>
  <si>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</si>
  <si>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</si>
  <si>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</si>
  <si>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</si>
  <si>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</si>
  <si>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</si>
  <si>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</si>
  <si>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</si>
  <si>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</si>
  <si>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</si>
  <si>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</si>
  <si>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</si>
  <si>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</si>
  <si>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</si>
  <si>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</si>
  <si>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</si>
  <si>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</si>
  <si>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</si>
  <si>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</si>
  <si>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</si>
  <si>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</si>
  <si>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</si>
  <si>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</si>
  <si>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</si>
  <si>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</si>
  <si>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</si>
  <si>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</si>
  <si>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</si>
  <si>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</si>
  <si>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</si>
  <si>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</si>
  <si>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</si>
  <si>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</si>
  <si>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</si>
  <si>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</si>
  <si>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</si>
  <si>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</si>
  <si>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</si>
  <si>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</si>
  <si>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</si>
  <si>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</si>
  <si>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</si>
  <si>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</si>
  <si>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</si>
  <si>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</si>
  <si>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</si>
  <si>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</si>
  <si>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</si>
  <si>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</si>
  <si>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</si>
  <si>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</si>
  <si>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</si>
  <si>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</si>
  <si>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</si>
  <si>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</si>
  <si>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</si>
  <si>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</si>
  <si>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</si>
  <si>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</si>
  <si>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</si>
  <si>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</si>
  <si>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</si>
  <si>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</si>
  <si>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</si>
  <si>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</si>
  <si>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</si>
  <si>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</si>
  <si>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</si>
  <si>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</si>
  <si>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</si>
  <si>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</si>
  <si>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</si>
  <si>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</si>
  <si>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</si>
  <si>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</si>
  <si>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</si>
  <si>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</si>
  <si>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</si>
  <si>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</si>
  <si>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</si>
  <si>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</si>
  <si>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</si>
  <si>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</si>
  <si>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</si>
  <si>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</si>
  <si>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</si>
  <si>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</si>
  <si>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</si>
  <si>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</si>
  <si>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</si>
  <si>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</si>
  <si>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</si>
  <si>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</si>
  <si>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</si>
  <si>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</si>
  <si>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</si>
  <si>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</si>
  <si>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</si>
  <si>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</si>
  <si>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</si>
  <si>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</si>
  <si>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</si>
  <si>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</si>
  <si>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</si>
  <si>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</si>
  <si>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</si>
  <si>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</si>
  <si>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</si>
  <si>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</si>
  <si>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</si>
  <si>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</si>
  <si>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</si>
  <si>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</si>
  <si>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</si>
  <si>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</si>
  <si>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</si>
  <si>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</si>
  <si>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</si>
  <si>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</si>
  <si>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</si>
  <si>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</si>
  <si>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</si>
  <si>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</si>
  <si>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</si>
  <si>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</si>
  <si>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</si>
  <si>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</si>
  <si>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</si>
  <si>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</si>
  <si>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</si>
  <si>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</si>
  <si>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</si>
  <si>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</si>
  <si>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</si>
  <si>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</si>
  <si>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</si>
  <si>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</si>
  <si>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</si>
  <si>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</si>
  <si>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</si>
  <si>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</si>
  <si>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</si>
  <si>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</si>
  <si>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</si>
  <si>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</si>
  <si>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</si>
  <si>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</si>
  <si>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</si>
  <si>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</si>
  <si>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</si>
  <si>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</si>
  <si>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</si>
  <si>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</si>
  <si>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</si>
  <si>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</si>
  <si>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</si>
  <si>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</si>
  <si>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</si>
  <si>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</si>
  <si>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</si>
  <si>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</si>
  <si>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</si>
  <si>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</si>
  <si>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</si>
  <si>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</si>
  <si>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</si>
  <si>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</si>
  <si>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</si>
  <si>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</si>
  <si>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</si>
  <si>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</si>
  <si>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</si>
  <si>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</si>
  <si>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</si>
  <si>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</si>
  <si>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</si>
  <si>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</si>
  <si>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</si>
  <si>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</si>
  <si>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</si>
  <si>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</si>
  <si>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</si>
  <si>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</si>
  <si>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</si>
  <si>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</si>
  <si>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</si>
  <si>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</si>
  <si>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</si>
  <si>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</si>
  <si>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</si>
  <si>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</si>
  <si>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</si>
  <si>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</si>
  <si>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</si>
  <si>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</si>
  <si>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</si>
  <si>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</si>
  <si>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</si>
  <si>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</si>
  <si>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</si>
  <si>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</si>
  <si>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</si>
  <si>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</si>
  <si>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</si>
  <si>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</si>
  <si>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</si>
  <si>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</si>
  <si>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</si>
  <si>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</si>
  <si>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</si>
  <si>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</si>
  <si>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</si>
  <si>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</si>
  <si>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</si>
  <si>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</si>
  <si>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</si>
  <si>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</si>
  <si>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</si>
  <si>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</si>
  <si>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</si>
  <si>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</si>
  <si>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</si>
  <si>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</si>
  <si>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</si>
  <si>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</si>
  <si>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</si>
  <si>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</si>
  <si>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</si>
  <si>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</si>
  <si>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</si>
  <si>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</si>
  <si>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</si>
  <si>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</si>
  <si>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</si>
  <si>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</si>
  <si>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</si>
  <si>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</si>
  <si>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</si>
  <si>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</si>
  <si>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</si>
  <si>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</si>
  <si>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</si>
  <si>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</si>
  <si>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</si>
  <si>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</si>
  <si>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</si>
  <si>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</si>
  <si>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</si>
  <si>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</si>
  <si>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</si>
  <si>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</si>
  <si>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</si>
  <si>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</si>
  <si>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</si>
  <si>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</si>
  <si>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</si>
  <si>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</si>
  <si>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</si>
  <si>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</si>
  <si>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</si>
  <si>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</si>
  <si>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</si>
  <si>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</si>
  <si>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</si>
  <si>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</si>
  <si>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</si>
  <si>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</si>
  <si>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</si>
  <si>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</si>
  <si>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</si>
  <si>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</si>
  <si>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</si>
  <si>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</si>
  <si>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</si>
  <si>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</si>
  <si>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</si>
  <si>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</si>
  <si>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</si>
  <si>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</si>
  <si>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</si>
  <si>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</si>
  <si>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</si>
  <si>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</si>
  <si>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</si>
  <si>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</si>
  <si>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</si>
  <si>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</si>
  <si>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</si>
  <si>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</si>
  <si>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</si>
  <si>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</si>
  <si>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</si>
  <si>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</si>
  <si>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</si>
  <si>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</si>
  <si>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</si>
  <si>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</si>
  <si>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</si>
  <si>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</si>
  <si>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</si>
  <si>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</si>
  <si>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</si>
  <si>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</si>
  <si>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</si>
  <si>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</si>
  <si>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</si>
  <si>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</si>
  <si>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</si>
  <si>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</si>
  <si>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</si>
  <si>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</si>
  <si>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</si>
  <si>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</si>
  <si>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</si>
  <si>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</si>
  <si>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</si>
  <si>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</si>
  <si>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</si>
  <si>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</si>
  <si>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</si>
  <si>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</si>
  <si>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</si>
  <si>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</si>
  <si>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</si>
  <si>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</si>
  <si>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</si>
  <si>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</si>
  <si>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</si>
  <si>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</si>
  <si>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</si>
  <si>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</si>
  <si>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</si>
  <si>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</si>
  <si>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</si>
  <si>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</si>
  <si>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</si>
  <si>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</si>
  <si>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</si>
  <si>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</si>
  <si>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</si>
  <si>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</si>
  <si>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</si>
  <si>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</si>
  <si>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</si>
  <si>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</si>
  <si>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</si>
  <si>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</si>
  <si>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</si>
  <si>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</si>
  <si>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</si>
  <si>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</si>
  <si>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</si>
  <si>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</si>
  <si>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</si>
  <si>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</si>
  <si>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</si>
  <si>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</si>
  <si>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</si>
  <si>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</si>
  <si>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</si>
  <si>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</si>
  <si>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</si>
  <si>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</si>
  <si>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</si>
  <si>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</si>
  <si>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</si>
  <si>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</si>
  <si>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</si>
  <si>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</si>
  <si>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</si>
  <si>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</si>
  <si>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</si>
  <si>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</si>
  <si>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</si>
  <si>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</si>
  <si>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</si>
  <si>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</si>
  <si>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</si>
  <si>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</si>
  <si>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</si>
  <si>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</si>
  <si>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</si>
  <si>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</si>
  <si>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</si>
  <si>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</si>
  <si>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</si>
  <si>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</si>
  <si>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</si>
  <si>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</si>
  <si>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</si>
  <si>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</si>
  <si>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</si>
  <si>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</si>
  <si>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</si>
  <si>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</si>
  <si>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</si>
  <si>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</si>
  <si>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</si>
  <si>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</si>
  <si>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</si>
  <si>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</si>
  <si>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</si>
  <si>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</si>
  <si>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INE134E01011</t>
  </si>
  <si>
    <t>INE758E01017</t>
  </si>
  <si>
    <t>INE765G01017</t>
  </si>
  <si>
    <t>65120</t>
  </si>
  <si>
    <t>Non-Life Insurance</t>
  </si>
  <si>
    <t>AMBUJA CEMENTS LTD</t>
  </si>
  <si>
    <t>TATA POWER CO.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</si>
  <si>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</si>
  <si>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</si>
  <si>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</si>
  <si>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</si>
  <si>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</si>
  <si>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</si>
  <si>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</si>
  <si>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</si>
  <si>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</si>
  <si>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</si>
  <si>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</si>
  <si>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</si>
  <si>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</si>
  <si>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</si>
  <si>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</si>
  <si>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</si>
  <si>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</si>
  <si>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</si>
  <si>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</si>
  <si>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</si>
  <si>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</si>
  <si>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</si>
  <si>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</si>
  <si>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</si>
  <si>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</si>
  <si>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</si>
  <si>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</si>
  <si>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</si>
  <si>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</si>
  <si>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</si>
  <si>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</si>
  <si>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</si>
  <si>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</si>
  <si>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</si>
  <si>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</si>
  <si>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</si>
  <si>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</si>
  <si>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</si>
  <si>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</si>
  <si>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</si>
  <si>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</si>
  <si>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</si>
  <si>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</si>
  <si>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</si>
  <si>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</si>
  <si>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</si>
  <si>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</si>
  <si>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</si>
  <si>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</si>
  <si>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</si>
  <si>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</si>
  <si>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</si>
  <si>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</si>
  <si>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</si>
  <si>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</si>
  <si>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</si>
  <si>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</si>
  <si>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</si>
  <si>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</si>
  <si>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</si>
  <si>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</si>
  <si>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</si>
  <si>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</si>
  <si>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</si>
  <si>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</si>
  <si>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</si>
  <si>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</si>
  <si>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</si>
  <si>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</si>
  <si>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</si>
  <si>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</si>
  <si>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</si>
  <si>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</si>
  <si>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</si>
  <si>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</si>
  <si>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</si>
  <si>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</si>
  <si>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</si>
  <si>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</si>
  <si>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</si>
  <si>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</si>
  <si>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</si>
  <si>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</si>
  <si>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</si>
  <si>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</si>
  <si>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</si>
  <si>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</si>
  <si>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</si>
  <si>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</si>
  <si>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</si>
  <si>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</si>
  <si>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</si>
  <si>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</si>
  <si>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</si>
  <si>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</si>
  <si>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</si>
  <si>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</si>
  <si>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</si>
  <si>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</si>
  <si>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</si>
  <si>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</si>
  <si>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</si>
  <si>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</si>
  <si>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</si>
  <si>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</si>
  <si>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</si>
  <si>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</si>
  <si>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</si>
  <si>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</si>
  <si>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</si>
  <si>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</si>
  <si>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</si>
  <si>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</si>
  <si>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</si>
  <si>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</si>
  <si>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</si>
  <si>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</si>
  <si>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</si>
  <si>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</si>
  <si>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</si>
  <si>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</si>
  <si>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</si>
  <si>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</si>
  <si>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</si>
  <si>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</si>
  <si>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</si>
  <si>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</si>
  <si>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</si>
  <si>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</si>
  <si>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</si>
  <si>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</si>
  <si>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</si>
  <si>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</si>
  <si>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</si>
  <si>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</si>
  <si>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</si>
  <si>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</si>
  <si>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</si>
  <si>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</si>
  <si>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</si>
  <si>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</si>
  <si>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</si>
  <si>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</si>
  <si>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</si>
  <si>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</si>
  <si>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</si>
  <si>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</si>
  <si>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</si>
  <si>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</si>
  <si>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</si>
  <si>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</si>
  <si>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</si>
  <si>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</si>
  <si>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</si>
  <si>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</si>
  <si>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</si>
  <si>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</si>
  <si>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</si>
  <si>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</si>
  <si>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</si>
  <si>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</si>
  <si>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</si>
  <si>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</si>
  <si>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</si>
  <si>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</si>
  <si>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</si>
  <si>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</si>
  <si>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</si>
  <si>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</si>
  <si>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</si>
  <si>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</si>
  <si>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</si>
  <si>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</si>
  <si>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</si>
  <si>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</si>
  <si>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</si>
  <si>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</si>
  <si>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</si>
  <si>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</si>
  <si>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</si>
  <si>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</si>
  <si>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</si>
  <si>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</si>
  <si>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</si>
  <si>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GRASIM INDUSTRIES LIMITED PARTLY PAID RIGHTS ISSUE</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</si>
  <si>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</si>
  <si>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</si>
  <si>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</si>
  <si>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</si>
  <si>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</si>
  <si>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</si>
  <si>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</si>
  <si>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</si>
  <si>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</si>
  <si>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</si>
  <si>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</si>
  <si>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</si>
  <si>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</si>
  <si>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</si>
  <si>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</si>
  <si>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</si>
  <si>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</si>
  <si>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</si>
  <si>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</si>
  <si>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</si>
  <si>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</si>
  <si>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</si>
  <si>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</si>
  <si>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</si>
  <si>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</si>
  <si>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</si>
  <si>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</si>
  <si>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</si>
  <si>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</si>
  <si>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</si>
  <si>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</si>
  <si>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</si>
  <si>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</si>
  <si>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</si>
  <si>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</si>
  <si>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</si>
  <si>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</si>
  <si>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</si>
  <si>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</si>
  <si>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</si>
  <si>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</si>
  <si>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</si>
  <si>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</si>
  <si>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</si>
  <si>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</si>
  <si>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</si>
  <si>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</si>
  <si>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</si>
  <si>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</si>
  <si>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</si>
  <si>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</si>
  <si>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</si>
  <si>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</si>
  <si>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</si>
  <si>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</si>
  <si>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</si>
  <si>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IN9047A01011</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</si>
  <si>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</si>
  <si>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</si>
  <si>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</si>
  <si>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</si>
  <si>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</si>
  <si>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</si>
  <si>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</si>
  <si>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</si>
  <si>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</si>
  <si>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</si>
  <si>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</si>
  <si>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</si>
  <si>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</si>
  <si>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</si>
  <si>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</si>
  <si>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</si>
  <si>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</si>
  <si>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</si>
  <si>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</si>
  <si>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</si>
  <si>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</si>
  <si>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</si>
  <si>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</si>
  <si>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</si>
  <si>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</si>
  <si>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</si>
  <si>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</si>
  <si>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</si>
  <si>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</si>
  <si>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</si>
  <si>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</si>
  <si>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</si>
  <si>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</si>
  <si>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</si>
  <si>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</si>
  <si>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</si>
  <si>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</si>
  <si>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</si>
  <si>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</si>
  <si>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</si>
  <si>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</si>
  <si>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</si>
  <si>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</si>
  <si>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</si>
  <si>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</si>
  <si>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</si>
  <si>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</si>
  <si>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</si>
  <si>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</si>
  <si>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</si>
  <si>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</si>
  <si>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</si>
  <si>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</si>
  <si>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</si>
  <si>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</si>
  <si>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</si>
  <si>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</si>
  <si>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</si>
  <si>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</si>
  <si>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</si>
  <si>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</si>
  <si>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</si>
  <si>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</si>
  <si>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</si>
  <si>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</si>
  <si>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</si>
  <si>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</si>
  <si>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</si>
  <si>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</si>
  <si>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</si>
  <si>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</si>
  <si>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</si>
  <si>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</si>
  <si>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</si>
  <si>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</si>
  <si>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</si>
  <si>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</si>
  <si>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</si>
  <si>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</si>
  <si>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</si>
  <si>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</si>
  <si>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</si>
  <si>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</si>
  <si>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</si>
  <si>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</si>
  <si>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</si>
  <si>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</si>
  <si>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</si>
  <si>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</si>
  <si>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</si>
  <si>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</si>
  <si>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</si>
  <si>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</si>
  <si>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</si>
  <si>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</si>
  <si>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</si>
  <si>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</si>
  <si>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</si>
  <si>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</si>
  <si>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</si>
  <si>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</si>
  <si>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</si>
  <si>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</si>
  <si>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</si>
  <si>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</si>
  <si>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</si>
  <si>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</si>
  <si>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</si>
  <si>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</si>
  <si>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</si>
  <si>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</si>
  <si>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</si>
  <si>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</si>
  <si>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</si>
  <si>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</si>
  <si>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</si>
  <si>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</si>
  <si>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</si>
  <si>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</si>
  <si>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</si>
  <si>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</si>
  <si>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</si>
  <si>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</si>
  <si>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</si>
  <si>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</si>
  <si>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</si>
  <si>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</si>
  <si>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</si>
  <si>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</si>
  <si>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</si>
  <si>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</si>
  <si>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</si>
  <si>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</si>
  <si>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</si>
  <si>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</si>
  <si>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</si>
  <si>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</si>
  <si>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</si>
  <si>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</si>
  <si>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</si>
  <si>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</si>
  <si>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</si>
  <si>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</si>
  <si>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</si>
  <si>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</si>
  <si>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</si>
  <si>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</si>
  <si>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</si>
  <si>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</si>
  <si>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</si>
  <si>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</si>
  <si>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</si>
  <si>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</si>
  <si>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</si>
  <si>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</si>
  <si>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</si>
  <si>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</si>
  <si>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</si>
  <si>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</si>
  <si>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</si>
  <si>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</si>
  <si>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</si>
  <si>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</si>
  <si>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</si>
  <si>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</si>
  <si>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</si>
  <si>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</si>
  <si>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</si>
  <si>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</si>
  <si>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</si>
  <si>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</si>
  <si>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</si>
  <si>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</si>
  <si>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06.10% GOVT STOCK 12 JULY 2031</t>
  </si>
  <si>
    <t>IN0020210095</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</si>
  <si>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</si>
  <si>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</si>
  <si>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</si>
  <si>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</si>
  <si>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</si>
  <si>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</si>
  <si>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</si>
  <si>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</si>
  <si>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</si>
  <si>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</si>
  <si>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</si>
  <si>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</si>
  <si>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</si>
  <si>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</si>
  <si>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</si>
  <si>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</si>
  <si>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</si>
  <si>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</si>
  <si>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</si>
  <si>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</si>
  <si>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</si>
  <si>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</si>
  <si>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</si>
  <si>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</si>
  <si>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</si>
  <si>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</si>
  <si>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</si>
  <si>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</si>
  <si>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</si>
  <si>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</si>
  <si>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</si>
  <si>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</si>
  <si>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</si>
  <si>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</si>
  <si>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</si>
  <si>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</si>
  <si>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</si>
  <si>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</si>
  <si>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</si>
  <si>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</si>
  <si>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</si>
  <si>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</si>
  <si>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</si>
  <si>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Portfolio Statement as on May 31, 2024</t>
  </si>
  <si>
    <t>* Percentage to portfolio is less than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</si>
</sst>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2">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4" fontId="6" fillId="0" borderId="0" xfId="0" applyNumberFormat="1" applyFont="1">
      <alignment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4" fillId="0" borderId="0" xfId="0" applyFont="1">
      <alignment wrapText="1"/>
    </xf>
    <xf numFmtId="0" fontId="15" fillId="0" borderId="0" xfId="0" applyFo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xf numFmtId="4" fontId="1" fillId="0" borderId="2" xfId="0" applyNumberFormat="1" applyFont="1" applyBorder="1" applyAlignment="1">
      <alignment horizontal="right" vertical="center" wrapText="1"/>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0"/>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7" s="28" customFormat="1" x14ac:dyDescent="0.25">
      <c r="A1" s="1" t="s">
        <v>477</v>
      </c>
      <c r="B1" s="1"/>
      <c r="C1" s="68"/>
      <c r="D1" s="1"/>
      <c r="E1" s="97"/>
      <c r="F1" s="26"/>
      <c r="G1" s="26"/>
    </row>
    <row r="2" spans="1:7" s="28" customFormat="1" x14ac:dyDescent="0.25">
      <c r="A2" s="1" t="s">
        <v>679</v>
      </c>
      <c r="B2" s="1"/>
      <c r="C2" s="68"/>
      <c r="D2" s="1"/>
      <c r="E2" s="26"/>
      <c r="F2" s="26"/>
      <c r="G2" s="26"/>
    </row>
    <row r="3" spans="1:7" s="28" customFormat="1" x14ac:dyDescent="0.25">
      <c r="A3" s="1" t="s">
        <v>906</v>
      </c>
      <c r="B3" s="1"/>
      <c r="C3" s="68"/>
      <c r="D3" s="1"/>
      <c r="E3" s="25"/>
      <c r="F3" s="25"/>
      <c r="G3" s="26"/>
    </row>
    <row r="4" spans="1:7" s="30" customFormat="1" x14ac:dyDescent="0.25">
      <c r="A4" s="110"/>
      <c r="B4" s="110"/>
      <c r="C4" s="110"/>
      <c r="D4" s="110"/>
      <c r="E4" s="110"/>
      <c r="F4" s="110"/>
      <c r="G4" s="110"/>
    </row>
    <row r="5" spans="1:7" s="28" customFormat="1" ht="30" x14ac:dyDescent="0.25">
      <c r="A5" s="31" t="s">
        <v>114</v>
      </c>
      <c r="B5" s="31" t="s">
        <v>115</v>
      </c>
      <c r="C5" s="31" t="s">
        <v>116</v>
      </c>
      <c r="D5" s="31" t="s">
        <v>117</v>
      </c>
      <c r="E5" s="32" t="s">
        <v>0</v>
      </c>
      <c r="F5" s="32" t="s">
        <v>118</v>
      </c>
      <c r="G5" s="32" t="s">
        <v>1</v>
      </c>
    </row>
    <row r="6" spans="1:7" s="28" customFormat="1" x14ac:dyDescent="0.25">
      <c r="A6" s="33" t="s">
        <v>119</v>
      </c>
      <c r="B6" s="33"/>
      <c r="C6" s="69"/>
      <c r="D6" s="76"/>
      <c r="E6" s="34"/>
      <c r="F6" s="35"/>
      <c r="G6" s="32"/>
    </row>
    <row r="7" spans="1:7" s="28" customFormat="1" x14ac:dyDescent="0.25">
      <c r="A7" s="38" t="s">
        <v>120</v>
      </c>
      <c r="B7" s="38"/>
      <c r="C7" s="31"/>
      <c r="D7" s="70"/>
      <c r="E7" s="39"/>
      <c r="F7" s="35"/>
      <c r="G7" s="32"/>
    </row>
    <row r="8" spans="1:7" s="28" customFormat="1" x14ac:dyDescent="0.25">
      <c r="A8" s="40" t="s">
        <v>233</v>
      </c>
      <c r="B8" s="40" t="s">
        <v>22</v>
      </c>
      <c r="C8" s="37" t="s">
        <v>121</v>
      </c>
      <c r="D8" s="71" t="s">
        <v>122</v>
      </c>
      <c r="E8" s="41">
        <v>314720</v>
      </c>
      <c r="F8" s="42">
        <v>154590464</v>
      </c>
      <c r="G8" s="42">
        <v>2.2171586904572664</v>
      </c>
    </row>
    <row r="9" spans="1:7" s="28" customFormat="1" x14ac:dyDescent="0.25">
      <c r="A9" s="40" t="s">
        <v>234</v>
      </c>
      <c r="B9" s="40" t="s">
        <v>35</v>
      </c>
      <c r="C9" s="37" t="s">
        <v>123</v>
      </c>
      <c r="D9" s="71" t="s">
        <v>124</v>
      </c>
      <c r="E9" s="41">
        <v>61245</v>
      </c>
      <c r="F9" s="42">
        <v>64935011.25</v>
      </c>
      <c r="G9" s="42">
        <v>0.9313072797807106</v>
      </c>
    </row>
    <row r="10" spans="1:7" s="28" customFormat="1" x14ac:dyDescent="0.25">
      <c r="A10" s="40" t="s">
        <v>235</v>
      </c>
      <c r="B10" s="40" t="s">
        <v>14</v>
      </c>
      <c r="C10" s="37" t="s">
        <v>125</v>
      </c>
      <c r="D10" s="71" t="s">
        <v>126</v>
      </c>
      <c r="E10" s="41">
        <v>458699</v>
      </c>
      <c r="F10" s="42">
        <v>195612188.55000001</v>
      </c>
      <c r="G10" s="42">
        <v>2.805498169686572</v>
      </c>
    </row>
    <row r="11" spans="1:7" s="28" customFormat="1" ht="45" x14ac:dyDescent="0.25">
      <c r="A11" s="40" t="s">
        <v>734</v>
      </c>
      <c r="B11" s="40" t="s">
        <v>735</v>
      </c>
      <c r="C11" s="37" t="s">
        <v>187</v>
      </c>
      <c r="D11" s="71" t="s">
        <v>188</v>
      </c>
      <c r="E11" s="41">
        <v>139610</v>
      </c>
      <c r="F11" s="42">
        <v>87647158</v>
      </c>
      <c r="G11" s="42">
        <v>1.257048158245913</v>
      </c>
    </row>
    <row r="12" spans="1:7" s="28" customFormat="1" x14ac:dyDescent="0.25">
      <c r="A12" s="40" t="s">
        <v>236</v>
      </c>
      <c r="B12" s="40" t="s">
        <v>32</v>
      </c>
      <c r="C12" s="37" t="s">
        <v>127</v>
      </c>
      <c r="D12" s="71" t="s">
        <v>128</v>
      </c>
      <c r="E12" s="41">
        <v>176681</v>
      </c>
      <c r="F12" s="42">
        <v>505449004.80000001</v>
      </c>
      <c r="G12" s="42">
        <v>7.2492223943082061</v>
      </c>
    </row>
    <row r="13" spans="1:7" s="28" customFormat="1" x14ac:dyDescent="0.25">
      <c r="A13" s="40" t="s">
        <v>237</v>
      </c>
      <c r="B13" s="40" t="s">
        <v>25</v>
      </c>
      <c r="C13" s="37" t="s">
        <v>129</v>
      </c>
      <c r="D13" s="71" t="s">
        <v>130</v>
      </c>
      <c r="E13" s="41">
        <v>50690</v>
      </c>
      <c r="F13" s="42">
        <v>118059544.5</v>
      </c>
      <c r="G13" s="42">
        <v>1.6932269837782579</v>
      </c>
    </row>
    <row r="14" spans="1:7" s="28" customFormat="1" ht="60" x14ac:dyDescent="0.25">
      <c r="A14" s="40" t="s">
        <v>238</v>
      </c>
      <c r="B14" s="40" t="s">
        <v>24</v>
      </c>
      <c r="C14" s="37" t="s">
        <v>131</v>
      </c>
      <c r="D14" s="71" t="s">
        <v>132</v>
      </c>
      <c r="E14" s="41">
        <v>179810</v>
      </c>
      <c r="F14" s="42">
        <v>98014431</v>
      </c>
      <c r="G14" s="42">
        <v>1.4057370801466387</v>
      </c>
    </row>
    <row r="15" spans="1:7" s="28" customFormat="1" x14ac:dyDescent="0.25">
      <c r="A15" s="40" t="s">
        <v>239</v>
      </c>
      <c r="B15" s="40" t="s">
        <v>12</v>
      </c>
      <c r="C15" s="37" t="s">
        <v>133</v>
      </c>
      <c r="D15" s="71" t="s">
        <v>134</v>
      </c>
      <c r="E15" s="41">
        <v>26695</v>
      </c>
      <c r="F15" s="42">
        <v>61832293.75</v>
      </c>
      <c r="G15" s="42">
        <v>0.88680765870991252</v>
      </c>
    </row>
    <row r="16" spans="1:7" s="28" customFormat="1" ht="30" x14ac:dyDescent="0.25">
      <c r="A16" s="40" t="s">
        <v>630</v>
      </c>
      <c r="B16" s="40" t="s">
        <v>687</v>
      </c>
      <c r="C16" s="37" t="s">
        <v>133</v>
      </c>
      <c r="D16" s="71" t="s">
        <v>134</v>
      </c>
      <c r="E16" s="41">
        <v>259</v>
      </c>
      <c r="F16" s="42">
        <v>264426.05</v>
      </c>
      <c r="G16" s="42" t="s">
        <v>873</v>
      </c>
    </row>
    <row r="17" spans="1:7" s="28" customFormat="1" ht="60" x14ac:dyDescent="0.25">
      <c r="A17" s="40" t="s">
        <v>240</v>
      </c>
      <c r="B17" s="40" t="s">
        <v>28</v>
      </c>
      <c r="C17" s="37" t="s">
        <v>135</v>
      </c>
      <c r="D17" s="71" t="s">
        <v>136</v>
      </c>
      <c r="E17" s="41">
        <v>101895</v>
      </c>
      <c r="F17" s="42">
        <v>147462444</v>
      </c>
      <c r="G17" s="42">
        <v>2.1149276014248071</v>
      </c>
    </row>
    <row r="18" spans="1:7" s="28" customFormat="1" ht="60" x14ac:dyDescent="0.25">
      <c r="A18" s="40" t="s">
        <v>241</v>
      </c>
      <c r="B18" s="40" t="s">
        <v>27</v>
      </c>
      <c r="C18" s="37" t="s">
        <v>135</v>
      </c>
      <c r="D18" s="71" t="s">
        <v>136</v>
      </c>
      <c r="E18" s="41">
        <v>74465</v>
      </c>
      <c r="F18" s="42">
        <v>108704007</v>
      </c>
      <c r="G18" s="42">
        <v>1.5590485180740352</v>
      </c>
    </row>
    <row r="19" spans="1:7" s="28" customFormat="1" ht="60" x14ac:dyDescent="0.25">
      <c r="A19" s="40" t="s">
        <v>736</v>
      </c>
      <c r="B19" s="40" t="s">
        <v>737</v>
      </c>
      <c r="C19" s="37" t="s">
        <v>135</v>
      </c>
      <c r="D19" s="71" t="s">
        <v>136</v>
      </c>
      <c r="E19" s="41">
        <v>66935</v>
      </c>
      <c r="F19" s="42">
        <v>66945040.25</v>
      </c>
      <c r="G19" s="42">
        <v>0.96013540507452633</v>
      </c>
    </row>
    <row r="20" spans="1:7" s="28" customFormat="1" ht="60" x14ac:dyDescent="0.25">
      <c r="A20" s="40" t="s">
        <v>242</v>
      </c>
      <c r="B20" s="40" t="s">
        <v>26</v>
      </c>
      <c r="C20" s="37" t="s">
        <v>135</v>
      </c>
      <c r="D20" s="71" t="s">
        <v>136</v>
      </c>
      <c r="E20" s="41">
        <v>2575</v>
      </c>
      <c r="F20" s="42">
        <v>11091040</v>
      </c>
      <c r="G20" s="42">
        <v>0.15906929241255888</v>
      </c>
    </row>
    <row r="21" spans="1:7" s="28" customFormat="1" x14ac:dyDescent="0.25">
      <c r="A21" s="40" t="s">
        <v>243</v>
      </c>
      <c r="B21" s="40" t="s">
        <v>13</v>
      </c>
      <c r="C21" s="37" t="s">
        <v>137</v>
      </c>
      <c r="D21" s="71" t="s">
        <v>138</v>
      </c>
      <c r="E21" s="41">
        <v>17660</v>
      </c>
      <c r="F21" s="42">
        <v>175107730</v>
      </c>
      <c r="G21" s="42">
        <v>2.5114202732177877</v>
      </c>
    </row>
    <row r="22" spans="1:7" s="28" customFormat="1" x14ac:dyDescent="0.25">
      <c r="A22" s="40" t="s">
        <v>444</v>
      </c>
      <c r="B22" s="40" t="s">
        <v>437</v>
      </c>
      <c r="C22" s="37" t="s">
        <v>137</v>
      </c>
      <c r="D22" s="71" t="s">
        <v>138</v>
      </c>
      <c r="E22" s="41">
        <v>194337</v>
      </c>
      <c r="F22" s="42">
        <v>123219374.84999999</v>
      </c>
      <c r="G22" s="42">
        <v>1.767230013498045</v>
      </c>
    </row>
    <row r="23" spans="1:7" s="28" customFormat="1" ht="30" x14ac:dyDescent="0.25">
      <c r="A23" s="40" t="s">
        <v>831</v>
      </c>
      <c r="B23" s="40" t="s">
        <v>832</v>
      </c>
      <c r="C23" s="37" t="s">
        <v>833</v>
      </c>
      <c r="D23" s="71" t="s">
        <v>834</v>
      </c>
      <c r="E23" s="41">
        <v>84320</v>
      </c>
      <c r="F23" s="42">
        <v>86693608</v>
      </c>
      <c r="G23" s="42">
        <v>1.2433722068671427</v>
      </c>
    </row>
    <row r="24" spans="1:7" s="28" customFormat="1" ht="30" x14ac:dyDescent="0.25">
      <c r="A24" s="40" t="s">
        <v>244</v>
      </c>
      <c r="B24" s="40" t="s">
        <v>2</v>
      </c>
      <c r="C24" s="37" t="s">
        <v>139</v>
      </c>
      <c r="D24" s="71" t="s">
        <v>140</v>
      </c>
      <c r="E24" s="41">
        <v>127040</v>
      </c>
      <c r="F24" s="42">
        <v>87575024</v>
      </c>
      <c r="G24" s="42">
        <v>1.2560136020330701</v>
      </c>
    </row>
    <row r="25" spans="1:7" s="28" customFormat="1" ht="30" x14ac:dyDescent="0.25">
      <c r="A25" s="40" t="s">
        <v>874</v>
      </c>
      <c r="B25" s="40" t="s">
        <v>875</v>
      </c>
      <c r="C25" s="37" t="s">
        <v>876</v>
      </c>
      <c r="D25" s="71" t="s">
        <v>877</v>
      </c>
      <c r="E25" s="41">
        <v>44150</v>
      </c>
      <c r="F25" s="42">
        <v>66441335</v>
      </c>
      <c r="G25" s="42">
        <v>0.9529111918626012</v>
      </c>
    </row>
    <row r="26" spans="1:7" s="28" customFormat="1" ht="30" x14ac:dyDescent="0.25">
      <c r="A26" s="40" t="s">
        <v>245</v>
      </c>
      <c r="B26" s="40" t="s">
        <v>18</v>
      </c>
      <c r="C26" s="37" t="s">
        <v>597</v>
      </c>
      <c r="D26" s="71" t="s">
        <v>598</v>
      </c>
      <c r="E26" s="41">
        <v>24368</v>
      </c>
      <c r="F26" s="42">
        <v>131700511.2</v>
      </c>
      <c r="G26" s="42">
        <v>1.8888676920249399</v>
      </c>
    </row>
    <row r="27" spans="1:7" s="28" customFormat="1" ht="30" x14ac:dyDescent="0.25">
      <c r="A27" s="40" t="s">
        <v>878</v>
      </c>
      <c r="B27" s="40" t="s">
        <v>879</v>
      </c>
      <c r="C27" s="37" t="s">
        <v>880</v>
      </c>
      <c r="D27" s="71" t="s">
        <v>881</v>
      </c>
      <c r="E27" s="41">
        <v>181725</v>
      </c>
      <c r="F27" s="42">
        <v>53781513.75</v>
      </c>
      <c r="G27" s="42">
        <v>0.77134221291139571</v>
      </c>
    </row>
    <row r="28" spans="1:7" s="28" customFormat="1" ht="120" x14ac:dyDescent="0.25">
      <c r="A28" s="40" t="s">
        <v>526</v>
      </c>
      <c r="B28" s="40" t="s">
        <v>527</v>
      </c>
      <c r="C28" s="37" t="s">
        <v>528</v>
      </c>
      <c r="D28" s="71" t="s">
        <v>529</v>
      </c>
      <c r="E28" s="41">
        <v>72910</v>
      </c>
      <c r="F28" s="42">
        <v>21792799</v>
      </c>
      <c r="G28" s="42">
        <v>0.31255546067989304</v>
      </c>
    </row>
    <row r="29" spans="1:7" s="28" customFormat="1" ht="30" x14ac:dyDescent="0.25">
      <c r="A29" s="40" t="s">
        <v>688</v>
      </c>
      <c r="B29" s="40" t="s">
        <v>689</v>
      </c>
      <c r="C29" s="37" t="s">
        <v>738</v>
      </c>
      <c r="D29" s="71" t="s">
        <v>739</v>
      </c>
      <c r="E29" s="41">
        <v>45845</v>
      </c>
      <c r="F29" s="42">
        <v>87440168.5</v>
      </c>
      <c r="G29" s="42">
        <v>1.2540794850374646</v>
      </c>
    </row>
    <row r="30" spans="1:7" s="28" customFormat="1" ht="30" x14ac:dyDescent="0.25">
      <c r="A30" s="40" t="s">
        <v>246</v>
      </c>
      <c r="B30" s="40" t="s">
        <v>20</v>
      </c>
      <c r="C30" s="37" t="s">
        <v>141</v>
      </c>
      <c r="D30" s="71" t="s">
        <v>142</v>
      </c>
      <c r="E30" s="41">
        <v>35320</v>
      </c>
      <c r="F30" s="42">
        <v>125431916</v>
      </c>
      <c r="G30" s="42">
        <v>1.7989625972020231</v>
      </c>
    </row>
    <row r="31" spans="1:7" s="28" customFormat="1" x14ac:dyDescent="0.25">
      <c r="A31" s="40" t="s">
        <v>247</v>
      </c>
      <c r="B31" s="40" t="s">
        <v>4</v>
      </c>
      <c r="C31" s="37" t="s">
        <v>143</v>
      </c>
      <c r="D31" s="71" t="s">
        <v>144</v>
      </c>
      <c r="E31" s="41">
        <v>80794</v>
      </c>
      <c r="F31" s="42">
        <v>202489962.5</v>
      </c>
      <c r="G31" s="42">
        <v>2.9041401938430105</v>
      </c>
    </row>
    <row r="32" spans="1:7" s="28" customFormat="1" x14ac:dyDescent="0.25">
      <c r="A32" s="40" t="s">
        <v>478</v>
      </c>
      <c r="B32" s="40" t="s">
        <v>479</v>
      </c>
      <c r="C32" s="37" t="s">
        <v>480</v>
      </c>
      <c r="D32" s="71" t="s">
        <v>481</v>
      </c>
      <c r="E32" s="41">
        <v>6800</v>
      </c>
      <c r="F32" s="42">
        <v>84315240</v>
      </c>
      <c r="G32" s="42">
        <v>1.2092613106070378</v>
      </c>
    </row>
    <row r="33" spans="1:7" s="28" customFormat="1" ht="30" x14ac:dyDescent="0.25">
      <c r="A33" s="40" t="s">
        <v>835</v>
      </c>
      <c r="B33" s="40" t="s">
        <v>836</v>
      </c>
      <c r="C33" s="37" t="s">
        <v>837</v>
      </c>
      <c r="D33" s="71" t="s">
        <v>838</v>
      </c>
      <c r="E33" s="41">
        <v>250500</v>
      </c>
      <c r="F33" s="42">
        <v>56112000</v>
      </c>
      <c r="G33" s="42">
        <v>0.80476638221965691</v>
      </c>
    </row>
    <row r="34" spans="1:7" s="28" customFormat="1" ht="60" x14ac:dyDescent="0.25">
      <c r="A34" s="40" t="s">
        <v>740</v>
      </c>
      <c r="B34" s="40" t="s">
        <v>741</v>
      </c>
      <c r="C34" s="37" t="s">
        <v>742</v>
      </c>
      <c r="D34" s="71" t="s">
        <v>743</v>
      </c>
      <c r="E34" s="41">
        <v>473625</v>
      </c>
      <c r="F34" s="42">
        <v>71635781.25</v>
      </c>
      <c r="G34" s="42">
        <v>1.0274106878037004</v>
      </c>
    </row>
    <row r="35" spans="1:7" s="28" customFormat="1" x14ac:dyDescent="0.25">
      <c r="A35" s="40" t="s">
        <v>690</v>
      </c>
      <c r="B35" s="40" t="s">
        <v>691</v>
      </c>
      <c r="C35" s="37" t="s">
        <v>145</v>
      </c>
      <c r="D35" s="71" t="s">
        <v>146</v>
      </c>
      <c r="E35" s="41">
        <v>18105</v>
      </c>
      <c r="F35" s="42">
        <v>92690358</v>
      </c>
      <c r="G35" s="42">
        <v>1.329378458695196</v>
      </c>
    </row>
    <row r="36" spans="1:7" s="28" customFormat="1" x14ac:dyDescent="0.25">
      <c r="A36" s="40" t="s">
        <v>248</v>
      </c>
      <c r="B36" s="40" t="s">
        <v>3</v>
      </c>
      <c r="C36" s="37" t="s">
        <v>145</v>
      </c>
      <c r="D36" s="71" t="s">
        <v>146</v>
      </c>
      <c r="E36" s="41">
        <v>11995</v>
      </c>
      <c r="F36" s="42">
        <v>56777732.75</v>
      </c>
      <c r="G36" s="42">
        <v>0.81431441716303177</v>
      </c>
    </row>
    <row r="37" spans="1:7" s="28" customFormat="1" x14ac:dyDescent="0.25">
      <c r="A37" s="40" t="s">
        <v>249</v>
      </c>
      <c r="B37" s="40" t="s">
        <v>30</v>
      </c>
      <c r="C37" s="37" t="s">
        <v>147</v>
      </c>
      <c r="D37" s="71" t="s">
        <v>148</v>
      </c>
      <c r="E37" s="41">
        <v>592443</v>
      </c>
      <c r="F37" s="42">
        <v>212687037</v>
      </c>
      <c r="G37" s="42">
        <v>3.0503881043539409</v>
      </c>
    </row>
    <row r="38" spans="1:7" s="28" customFormat="1" x14ac:dyDescent="0.25">
      <c r="A38" s="40" t="s">
        <v>445</v>
      </c>
      <c r="B38" s="40" t="s">
        <v>438</v>
      </c>
      <c r="C38" s="37" t="s">
        <v>147</v>
      </c>
      <c r="D38" s="71" t="s">
        <v>148</v>
      </c>
      <c r="E38" s="41">
        <v>112984</v>
      </c>
      <c r="F38" s="42">
        <v>49345762</v>
      </c>
      <c r="G38" s="42">
        <v>0.70772402271550161</v>
      </c>
    </row>
    <row r="39" spans="1:7" s="28" customFormat="1" x14ac:dyDescent="0.25">
      <c r="A39" s="40" t="s">
        <v>250</v>
      </c>
      <c r="B39" s="40" t="s">
        <v>31</v>
      </c>
      <c r="C39" s="37" t="s">
        <v>149</v>
      </c>
      <c r="D39" s="71" t="s">
        <v>150</v>
      </c>
      <c r="E39" s="41">
        <v>423163</v>
      </c>
      <c r="F39" s="42">
        <v>131180530</v>
      </c>
      <c r="G39" s="42">
        <v>1.8814100467949311</v>
      </c>
    </row>
    <row r="40" spans="1:7" s="28" customFormat="1" x14ac:dyDescent="0.25">
      <c r="A40" s="40" t="s">
        <v>599</v>
      </c>
      <c r="B40" s="40" t="s">
        <v>600</v>
      </c>
      <c r="C40" s="37" t="s">
        <v>601</v>
      </c>
      <c r="D40" s="71" t="s">
        <v>602</v>
      </c>
      <c r="E40" s="41">
        <v>457005</v>
      </c>
      <c r="F40" s="42">
        <v>93366121.5</v>
      </c>
      <c r="G40" s="42">
        <v>1.3390703560991577</v>
      </c>
    </row>
    <row r="41" spans="1:7" s="28" customFormat="1" x14ac:dyDescent="0.25">
      <c r="A41" s="40" t="s">
        <v>251</v>
      </c>
      <c r="B41" s="40" t="s">
        <v>19</v>
      </c>
      <c r="C41" s="37" t="s">
        <v>151</v>
      </c>
      <c r="D41" s="71" t="s">
        <v>152</v>
      </c>
      <c r="E41" s="41">
        <v>70520</v>
      </c>
      <c r="F41" s="42">
        <v>258759036</v>
      </c>
      <c r="G41" s="42">
        <v>3.7111593468129098</v>
      </c>
    </row>
    <row r="42" spans="1:7" s="28" customFormat="1" x14ac:dyDescent="0.25">
      <c r="A42" s="40" t="s">
        <v>252</v>
      </c>
      <c r="B42" s="40" t="s">
        <v>34</v>
      </c>
      <c r="C42" s="37" t="s">
        <v>153</v>
      </c>
      <c r="D42" s="71" t="s">
        <v>154</v>
      </c>
      <c r="E42" s="41">
        <v>57295</v>
      </c>
      <c r="F42" s="42">
        <v>82355833</v>
      </c>
      <c r="G42" s="42">
        <v>1.1811592133250683</v>
      </c>
    </row>
    <row r="43" spans="1:7" s="28" customFormat="1" ht="30" x14ac:dyDescent="0.25">
      <c r="A43" s="40" t="s">
        <v>253</v>
      </c>
      <c r="B43" s="40" t="s">
        <v>33</v>
      </c>
      <c r="C43" s="37" t="s">
        <v>155</v>
      </c>
      <c r="D43" s="71" t="s">
        <v>156</v>
      </c>
      <c r="E43" s="41">
        <v>126455</v>
      </c>
      <c r="F43" s="42">
        <v>173591101.25</v>
      </c>
      <c r="G43" s="42">
        <v>2.4896685653423276</v>
      </c>
    </row>
    <row r="44" spans="1:7" s="28" customFormat="1" ht="30" x14ac:dyDescent="0.25">
      <c r="A44" s="40" t="s">
        <v>254</v>
      </c>
      <c r="B44" s="40" t="s">
        <v>16</v>
      </c>
      <c r="C44" s="37" t="s">
        <v>157</v>
      </c>
      <c r="D44" s="71" t="s">
        <v>158</v>
      </c>
      <c r="E44" s="41">
        <v>140365</v>
      </c>
      <c r="F44" s="42">
        <v>197479518.5</v>
      </c>
      <c r="G44" s="42">
        <v>2.8322796846614775</v>
      </c>
    </row>
    <row r="45" spans="1:7" s="28" customFormat="1" ht="30" x14ac:dyDescent="0.25">
      <c r="A45" s="40" t="s">
        <v>603</v>
      </c>
      <c r="B45" s="40" t="s">
        <v>604</v>
      </c>
      <c r="C45" s="37" t="s">
        <v>157</v>
      </c>
      <c r="D45" s="71" t="s">
        <v>158</v>
      </c>
      <c r="E45" s="41">
        <v>25475</v>
      </c>
      <c r="F45" s="42">
        <v>33731447.5</v>
      </c>
      <c r="G45" s="42">
        <v>0.48378127622624911</v>
      </c>
    </row>
    <row r="46" spans="1:7" s="28" customFormat="1" x14ac:dyDescent="0.25">
      <c r="A46" s="40" t="s">
        <v>255</v>
      </c>
      <c r="B46" s="40" t="s">
        <v>15</v>
      </c>
      <c r="C46" s="37" t="s">
        <v>159</v>
      </c>
      <c r="D46" s="71" t="s">
        <v>160</v>
      </c>
      <c r="E46" s="41">
        <v>49316</v>
      </c>
      <c r="F46" s="42">
        <v>181036570.19999999</v>
      </c>
      <c r="G46" s="42">
        <v>2.5964525529175391</v>
      </c>
    </row>
    <row r="47" spans="1:7" s="28" customFormat="1" x14ac:dyDescent="0.25">
      <c r="A47" s="40" t="s">
        <v>524</v>
      </c>
      <c r="B47" s="40" t="s">
        <v>525</v>
      </c>
      <c r="C47" s="37" t="s">
        <v>159</v>
      </c>
      <c r="D47" s="71" t="s">
        <v>160</v>
      </c>
      <c r="E47" s="41">
        <v>36160</v>
      </c>
      <c r="F47" s="42">
        <v>44420752</v>
      </c>
      <c r="G47" s="42">
        <v>0.63708882026155889</v>
      </c>
    </row>
    <row r="48" spans="1:7" s="28" customFormat="1" x14ac:dyDescent="0.25">
      <c r="A48" s="40" t="s">
        <v>631</v>
      </c>
      <c r="B48" s="40" t="s">
        <v>632</v>
      </c>
      <c r="C48" s="37" t="s">
        <v>633</v>
      </c>
      <c r="D48" s="71" t="s">
        <v>634</v>
      </c>
      <c r="E48" s="41">
        <v>5120</v>
      </c>
      <c r="F48" s="42">
        <v>22992896</v>
      </c>
      <c r="G48" s="42">
        <v>0.32976742462704633</v>
      </c>
    </row>
    <row r="49" spans="1:7" s="28" customFormat="1" x14ac:dyDescent="0.25">
      <c r="A49" s="40" t="s">
        <v>744</v>
      </c>
      <c r="B49" s="40" t="s">
        <v>745</v>
      </c>
      <c r="C49" s="37" t="s">
        <v>746</v>
      </c>
      <c r="D49" s="71" t="s">
        <v>747</v>
      </c>
      <c r="E49" s="41">
        <v>593925</v>
      </c>
      <c r="F49" s="42">
        <v>106401663.75</v>
      </c>
      <c r="G49" s="42">
        <v>1.5260279797234089</v>
      </c>
    </row>
    <row r="50" spans="1:7" s="28" customFormat="1" ht="30" x14ac:dyDescent="0.25">
      <c r="A50" s="40" t="s">
        <v>256</v>
      </c>
      <c r="B50" s="40" t="s">
        <v>8</v>
      </c>
      <c r="C50" s="37" t="s">
        <v>161</v>
      </c>
      <c r="D50" s="71" t="s">
        <v>162</v>
      </c>
      <c r="E50" s="41">
        <v>292670</v>
      </c>
      <c r="F50" s="42">
        <v>448238738.5</v>
      </c>
      <c r="G50" s="42">
        <v>6.4287045187009531</v>
      </c>
    </row>
    <row r="51" spans="1:7" s="28" customFormat="1" ht="30" x14ac:dyDescent="0.25">
      <c r="A51" s="40" t="s">
        <v>257</v>
      </c>
      <c r="B51" s="40" t="s">
        <v>7</v>
      </c>
      <c r="C51" s="37" t="s">
        <v>161</v>
      </c>
      <c r="D51" s="71" t="s">
        <v>162</v>
      </c>
      <c r="E51" s="41">
        <v>302915</v>
      </c>
      <c r="F51" s="42">
        <v>339582860.75</v>
      </c>
      <c r="G51" s="42">
        <v>4.8703462772593928</v>
      </c>
    </row>
    <row r="52" spans="1:7" s="28" customFormat="1" ht="30" x14ac:dyDescent="0.25">
      <c r="A52" s="40" t="s">
        <v>258</v>
      </c>
      <c r="B52" s="40" t="s">
        <v>11</v>
      </c>
      <c r="C52" s="37" t="s">
        <v>161</v>
      </c>
      <c r="D52" s="71" t="s">
        <v>162</v>
      </c>
      <c r="E52" s="41">
        <v>259515</v>
      </c>
      <c r="F52" s="42">
        <v>215488280.25</v>
      </c>
      <c r="G52" s="42">
        <v>3.0905639383291996</v>
      </c>
    </row>
    <row r="53" spans="1:7" s="28" customFormat="1" ht="30" x14ac:dyDescent="0.25">
      <c r="A53" s="40" t="s">
        <v>260</v>
      </c>
      <c r="B53" s="40" t="s">
        <v>10</v>
      </c>
      <c r="C53" s="37" t="s">
        <v>161</v>
      </c>
      <c r="D53" s="71" t="s">
        <v>162</v>
      </c>
      <c r="E53" s="41">
        <v>176057</v>
      </c>
      <c r="F53" s="42">
        <v>204604642.55000001</v>
      </c>
      <c r="G53" s="42">
        <v>2.9344692395621186</v>
      </c>
    </row>
    <row r="54" spans="1:7" s="28" customFormat="1" ht="30" x14ac:dyDescent="0.25">
      <c r="A54" s="40" t="s">
        <v>261</v>
      </c>
      <c r="B54" s="40" t="s">
        <v>5</v>
      </c>
      <c r="C54" s="37" t="s">
        <v>161</v>
      </c>
      <c r="D54" s="71" t="s">
        <v>162</v>
      </c>
      <c r="E54" s="41">
        <v>92600</v>
      </c>
      <c r="F54" s="42">
        <v>135367310</v>
      </c>
      <c r="G54" s="42">
        <v>1.9414574483088607</v>
      </c>
    </row>
    <row r="55" spans="1:7" s="28" customFormat="1" ht="30" x14ac:dyDescent="0.25">
      <c r="A55" s="40" t="s">
        <v>262</v>
      </c>
      <c r="B55" s="40" t="s">
        <v>9</v>
      </c>
      <c r="C55" s="37" t="s">
        <v>161</v>
      </c>
      <c r="D55" s="71" t="s">
        <v>162</v>
      </c>
      <c r="E55" s="41">
        <v>830135</v>
      </c>
      <c r="F55" s="42">
        <v>134523376.75</v>
      </c>
      <c r="G55" s="42">
        <v>1.9293536361396746</v>
      </c>
    </row>
    <row r="56" spans="1:7" s="28" customFormat="1" ht="30" x14ac:dyDescent="0.25">
      <c r="A56" s="40" t="s">
        <v>259</v>
      </c>
      <c r="B56" s="40" t="s">
        <v>6</v>
      </c>
      <c r="C56" s="37" t="s">
        <v>161</v>
      </c>
      <c r="D56" s="71" t="s">
        <v>162</v>
      </c>
      <c r="E56" s="41">
        <v>48545</v>
      </c>
      <c r="F56" s="42">
        <v>81575018</v>
      </c>
      <c r="G56" s="42">
        <v>1.1699606521842636</v>
      </c>
    </row>
    <row r="57" spans="1:7" s="28" customFormat="1" x14ac:dyDescent="0.25">
      <c r="A57" s="40" t="s">
        <v>446</v>
      </c>
      <c r="B57" s="40" t="s">
        <v>439</v>
      </c>
      <c r="C57" s="37" t="s">
        <v>165</v>
      </c>
      <c r="D57" s="71" t="s">
        <v>166</v>
      </c>
      <c r="E57" s="41">
        <v>134167</v>
      </c>
      <c r="F57" s="42">
        <v>66070539.149999999</v>
      </c>
      <c r="G57" s="42">
        <v>0.94759318439990925</v>
      </c>
    </row>
    <row r="58" spans="1:7" s="28" customFormat="1" x14ac:dyDescent="0.25">
      <c r="A58" s="40" t="s">
        <v>263</v>
      </c>
      <c r="B58" s="40" t="s">
        <v>21</v>
      </c>
      <c r="C58" s="37" t="s">
        <v>165</v>
      </c>
      <c r="D58" s="71" t="s">
        <v>166</v>
      </c>
      <c r="E58" s="41">
        <v>7600</v>
      </c>
      <c r="F58" s="42">
        <v>50902520</v>
      </c>
      <c r="G58" s="42">
        <v>0.730051270071709</v>
      </c>
    </row>
    <row r="59" spans="1:7" s="28" customFormat="1" x14ac:dyDescent="0.25">
      <c r="A59" s="40" t="s">
        <v>447</v>
      </c>
      <c r="B59" s="40" t="s">
        <v>440</v>
      </c>
      <c r="C59" s="37" t="s">
        <v>165</v>
      </c>
      <c r="D59" s="71" t="s">
        <v>166</v>
      </c>
      <c r="E59" s="41">
        <v>21836</v>
      </c>
      <c r="F59" s="42">
        <v>7519226.5999999996</v>
      </c>
      <c r="G59" s="42">
        <v>0.10784183041010499</v>
      </c>
    </row>
    <row r="60" spans="1:7" s="28" customFormat="1" x14ac:dyDescent="0.25">
      <c r="A60" s="40" t="s">
        <v>264</v>
      </c>
      <c r="B60" s="40" t="s">
        <v>23</v>
      </c>
      <c r="C60" s="37" t="s">
        <v>167</v>
      </c>
      <c r="D60" s="71" t="s">
        <v>168</v>
      </c>
      <c r="E60" s="41">
        <v>81525</v>
      </c>
      <c r="F60" s="42">
        <v>113026260</v>
      </c>
      <c r="G60" s="42">
        <v>1.6210388928574695</v>
      </c>
    </row>
    <row r="61" spans="1:7" s="28" customFormat="1" ht="30" x14ac:dyDescent="0.25">
      <c r="A61" s="40" t="s">
        <v>448</v>
      </c>
      <c r="B61" s="40" t="s">
        <v>441</v>
      </c>
      <c r="C61" s="37" t="s">
        <v>442</v>
      </c>
      <c r="D61" s="71" t="s">
        <v>443</v>
      </c>
      <c r="E61" s="41">
        <v>37072</v>
      </c>
      <c r="F61" s="42">
        <v>58601564</v>
      </c>
      <c r="G61" s="42">
        <v>0.84047206752020409</v>
      </c>
    </row>
    <row r="62" spans="1:7" s="28" customFormat="1" x14ac:dyDescent="0.25">
      <c r="A62" s="40" t="s">
        <v>265</v>
      </c>
      <c r="B62" s="40" t="s">
        <v>17</v>
      </c>
      <c r="C62" s="37" t="s">
        <v>169</v>
      </c>
      <c r="D62" s="71" t="s">
        <v>170</v>
      </c>
      <c r="E62" s="41">
        <v>84565</v>
      </c>
      <c r="F62" s="42">
        <v>68975442.25</v>
      </c>
      <c r="G62" s="42">
        <v>0.9892557228673613</v>
      </c>
    </row>
    <row r="63" spans="1:7" s="28" customFormat="1" x14ac:dyDescent="0.25">
      <c r="A63" s="40" t="s">
        <v>266</v>
      </c>
      <c r="B63" s="40" t="s">
        <v>29</v>
      </c>
      <c r="C63" s="37" t="s">
        <v>171</v>
      </c>
      <c r="D63" s="71" t="s">
        <v>172</v>
      </c>
      <c r="E63" s="41">
        <v>17600</v>
      </c>
      <c r="F63" s="42">
        <v>102769920</v>
      </c>
      <c r="G63" s="42">
        <v>1.473940988013323</v>
      </c>
    </row>
    <row r="64" spans="1:7" s="28" customFormat="1" x14ac:dyDescent="0.25">
      <c r="A64" s="40"/>
      <c r="B64" s="40"/>
      <c r="C64" s="37"/>
      <c r="D64" s="71"/>
      <c r="E64" s="41"/>
      <c r="F64" s="42"/>
      <c r="G64" s="42"/>
    </row>
    <row r="65" spans="1:7" s="28" customFormat="1" x14ac:dyDescent="0.25">
      <c r="A65" s="38" t="s">
        <v>173</v>
      </c>
      <c r="B65" s="40"/>
      <c r="C65" s="37"/>
      <c r="D65" s="71"/>
      <c r="E65" s="41"/>
      <c r="F65" s="42"/>
      <c r="G65" s="42"/>
    </row>
    <row r="66" spans="1:7" s="28" customFormat="1" x14ac:dyDescent="0.25">
      <c r="A66" s="40" t="s">
        <v>174</v>
      </c>
      <c r="B66" s="40"/>
      <c r="C66" s="37"/>
      <c r="D66" s="71"/>
      <c r="E66" s="41"/>
      <c r="F66" s="42"/>
      <c r="G66" s="42"/>
    </row>
    <row r="67" spans="1:7" s="28" customFormat="1" ht="30" x14ac:dyDescent="0.25">
      <c r="A67" s="89" t="s">
        <v>267</v>
      </c>
      <c r="B67" s="40" t="s">
        <v>530</v>
      </c>
      <c r="C67" s="37" t="s">
        <v>175</v>
      </c>
      <c r="D67" s="71" t="s">
        <v>176</v>
      </c>
      <c r="E67" s="41">
        <v>163632.416</v>
      </c>
      <c r="F67" s="42">
        <v>209493395.06</v>
      </c>
      <c r="G67" s="42">
        <v>3.004584431874636</v>
      </c>
    </row>
    <row r="68" spans="1:7" s="28" customFormat="1" x14ac:dyDescent="0.25">
      <c r="A68" s="89"/>
      <c r="B68" s="40"/>
      <c r="C68" s="37"/>
      <c r="D68" s="71"/>
      <c r="E68" s="41"/>
      <c r="F68" s="42"/>
      <c r="G68" s="42"/>
    </row>
    <row r="69" spans="1:7" s="28" customFormat="1" x14ac:dyDescent="0.25">
      <c r="A69" s="38" t="s">
        <v>344</v>
      </c>
      <c r="B69" s="40"/>
      <c r="C69" s="37"/>
      <c r="D69" s="71"/>
      <c r="E69" s="41"/>
      <c r="F69" s="42"/>
      <c r="G69" s="42"/>
    </row>
    <row r="70" spans="1:7" s="28" customFormat="1" x14ac:dyDescent="0.25">
      <c r="A70" s="40" t="s">
        <v>771</v>
      </c>
      <c r="B70" s="40"/>
      <c r="C70" s="37"/>
      <c r="D70" s="71"/>
      <c r="E70" s="41"/>
      <c r="F70" s="42">
        <v>612147.12</v>
      </c>
      <c r="G70" s="42">
        <v>8.7795021234064411E-3</v>
      </c>
    </row>
    <row r="71" spans="1:7" s="28" customFormat="1" x14ac:dyDescent="0.25">
      <c r="A71" s="40" t="s">
        <v>772</v>
      </c>
      <c r="B71" s="40"/>
      <c r="C71" s="37"/>
      <c r="D71" s="71"/>
      <c r="E71" s="41"/>
      <c r="F71" s="42">
        <v>3946631.09</v>
      </c>
      <c r="G71" s="42">
        <f>0.0566031512734339+0.00379243647745398</f>
        <v>6.039558775088788E-2</v>
      </c>
    </row>
    <row r="72" spans="1:7" s="28" customFormat="1" x14ac:dyDescent="0.25">
      <c r="A72" s="31" t="s">
        <v>177</v>
      </c>
      <c r="B72" s="31"/>
      <c r="C72" s="31"/>
      <c r="D72" s="70"/>
      <c r="E72" s="36">
        <f>SUM(E8:E71)</f>
        <v>8564433.4159999993</v>
      </c>
      <c r="F72" s="36">
        <f>SUM(F8:F71)</f>
        <v>6972458248.7200003</v>
      </c>
      <c r="G72" s="36">
        <f>SUM(G8:G71)</f>
        <v>100</v>
      </c>
    </row>
    <row r="73" spans="1:7" s="28" customFormat="1" x14ac:dyDescent="0.25">
      <c r="A73" s="49"/>
      <c r="B73" s="49"/>
      <c r="C73" s="56"/>
      <c r="D73" s="55"/>
      <c r="E73" s="32"/>
      <c r="F73" s="35"/>
      <c r="G73" s="32"/>
    </row>
    <row r="74" spans="1:7" s="28" customFormat="1" x14ac:dyDescent="0.25">
      <c r="A74" s="51" t="s">
        <v>71</v>
      </c>
      <c r="B74" s="51"/>
      <c r="C74" s="51"/>
      <c r="D74" s="51"/>
      <c r="E74" s="52"/>
      <c r="F74" s="48"/>
      <c r="G74" s="82"/>
    </row>
    <row r="75" spans="1:7" s="28" customFormat="1" x14ac:dyDescent="0.25">
      <c r="A75" s="71" t="s">
        <v>209</v>
      </c>
      <c r="B75" s="71"/>
      <c r="C75" s="71"/>
      <c r="D75" s="71"/>
      <c r="E75" s="48"/>
      <c r="F75" s="42">
        <v>0</v>
      </c>
      <c r="G75" s="42">
        <v>0</v>
      </c>
    </row>
    <row r="76" spans="1:7" s="28" customFormat="1" x14ac:dyDescent="0.25">
      <c r="A76" s="55" t="s">
        <v>210</v>
      </c>
      <c r="B76" s="55"/>
      <c r="C76" s="55"/>
      <c r="D76" s="55"/>
      <c r="E76" s="83"/>
      <c r="F76" s="42">
        <v>0</v>
      </c>
      <c r="G76" s="42">
        <v>0</v>
      </c>
    </row>
    <row r="77" spans="1:7" s="28" customFormat="1" x14ac:dyDescent="0.25">
      <c r="A77" s="55" t="s">
        <v>72</v>
      </c>
      <c r="B77" s="55"/>
      <c r="C77" s="55"/>
      <c r="D77" s="55"/>
      <c r="E77" s="83"/>
      <c r="F77" s="42">
        <v>0</v>
      </c>
      <c r="G77" s="42">
        <v>0</v>
      </c>
    </row>
    <row r="78" spans="1:7" s="28" customFormat="1" x14ac:dyDescent="0.25">
      <c r="A78" s="55" t="s">
        <v>211</v>
      </c>
      <c r="B78" s="55"/>
      <c r="C78" s="55"/>
      <c r="D78" s="55"/>
      <c r="E78" s="83"/>
      <c r="F78" s="42">
        <v>0</v>
      </c>
      <c r="G78" s="42">
        <v>0</v>
      </c>
    </row>
    <row r="79" spans="1:7" s="28" customFormat="1" x14ac:dyDescent="0.25">
      <c r="A79" s="55" t="s">
        <v>212</v>
      </c>
      <c r="B79" s="55"/>
      <c r="C79" s="55"/>
      <c r="D79" s="55"/>
      <c r="E79" s="83"/>
      <c r="F79" s="42">
        <v>0</v>
      </c>
      <c r="G79" s="42">
        <v>0</v>
      </c>
    </row>
    <row r="80" spans="1:7" s="28" customFormat="1" x14ac:dyDescent="0.25">
      <c r="A80" s="55" t="s">
        <v>213</v>
      </c>
      <c r="B80" s="55"/>
      <c r="C80" s="55"/>
      <c r="D80" s="55"/>
      <c r="E80" s="83"/>
      <c r="F80" s="42">
        <v>0</v>
      </c>
      <c r="G80" s="42">
        <v>0</v>
      </c>
    </row>
    <row r="81" spans="1:7" s="28" customFormat="1" x14ac:dyDescent="0.25">
      <c r="A81" s="55" t="s">
        <v>214</v>
      </c>
      <c r="B81" s="55"/>
      <c r="C81" s="55"/>
      <c r="D81" s="55"/>
      <c r="E81" s="83"/>
      <c r="F81" s="42">
        <v>0</v>
      </c>
      <c r="G81" s="42">
        <v>0</v>
      </c>
    </row>
    <row r="82" spans="1:7" s="28" customFormat="1" x14ac:dyDescent="0.25">
      <c r="A82" s="55" t="s">
        <v>215</v>
      </c>
      <c r="B82" s="55"/>
      <c r="C82" s="55"/>
      <c r="D82" s="55"/>
      <c r="E82" s="83"/>
      <c r="F82" s="42">
        <v>0</v>
      </c>
      <c r="G82" s="42">
        <v>0</v>
      </c>
    </row>
    <row r="83" spans="1:7" s="28" customFormat="1" x14ac:dyDescent="0.25">
      <c r="A83" s="55" t="s">
        <v>216</v>
      </c>
      <c r="B83" s="55"/>
      <c r="C83" s="55"/>
      <c r="D83" s="55"/>
      <c r="E83" s="83"/>
      <c r="F83" s="42">
        <v>0</v>
      </c>
      <c r="G83" s="42">
        <v>0</v>
      </c>
    </row>
    <row r="84" spans="1:7" s="28" customFormat="1" x14ac:dyDescent="0.25">
      <c r="A84" s="55" t="s">
        <v>217</v>
      </c>
      <c r="B84" s="55"/>
      <c r="C84" s="55"/>
      <c r="D84" s="55"/>
      <c r="E84" s="83"/>
      <c r="F84" s="42">
        <v>0</v>
      </c>
      <c r="G84" s="42">
        <v>0</v>
      </c>
    </row>
    <row r="85" spans="1:7" s="28" customFormat="1" x14ac:dyDescent="0.25">
      <c r="A85" s="55" t="s">
        <v>218</v>
      </c>
      <c r="B85" s="55"/>
      <c r="C85" s="55"/>
      <c r="D85" s="55"/>
      <c r="E85" s="83"/>
      <c r="F85" s="42">
        <v>0</v>
      </c>
      <c r="G85" s="42">
        <v>0</v>
      </c>
    </row>
    <row r="86" spans="1:7" s="28" customFormat="1" x14ac:dyDescent="0.25">
      <c r="A86" s="55" t="s">
        <v>219</v>
      </c>
      <c r="B86" s="55"/>
      <c r="C86" s="55"/>
      <c r="D86" s="55"/>
      <c r="E86" s="83"/>
      <c r="F86" s="42">
        <v>0</v>
      </c>
      <c r="G86" s="42">
        <v>0</v>
      </c>
    </row>
    <row r="87" spans="1:7" s="28" customFormat="1" x14ac:dyDescent="0.25">
      <c r="A87" s="55" t="s">
        <v>220</v>
      </c>
      <c r="B87" s="55"/>
      <c r="C87" s="55"/>
      <c r="D87" s="55"/>
      <c r="E87" s="83"/>
      <c r="F87" s="42">
        <v>0</v>
      </c>
      <c r="G87" s="42">
        <v>0</v>
      </c>
    </row>
    <row r="88" spans="1:7" s="28" customFormat="1" x14ac:dyDescent="0.25">
      <c r="A88" s="105" t="s">
        <v>748</v>
      </c>
      <c r="B88" s="55"/>
      <c r="C88" s="55"/>
      <c r="D88" s="55"/>
      <c r="E88" s="83"/>
      <c r="F88" s="42">
        <v>0</v>
      </c>
      <c r="G88" s="42">
        <v>0</v>
      </c>
    </row>
    <row r="89" spans="1:7" s="28" customFormat="1" x14ac:dyDescent="0.25">
      <c r="A89" s="106" t="s">
        <v>749</v>
      </c>
      <c r="B89" s="55"/>
      <c r="C89" s="55"/>
      <c r="D89" s="55"/>
      <c r="E89" s="83"/>
      <c r="F89" s="42"/>
      <c r="G89" s="42"/>
    </row>
    <row r="90" spans="1:7" s="28" customFormat="1" x14ac:dyDescent="0.25">
      <c r="A90" s="53" t="s">
        <v>36</v>
      </c>
      <c r="B90" s="53"/>
      <c r="C90" s="53"/>
      <c r="D90" s="53"/>
      <c r="E90" s="83"/>
      <c r="F90" s="36">
        <f>SUM(F75:F89)</f>
        <v>0</v>
      </c>
      <c r="G90" s="36">
        <f>SUM(G75:G89)</f>
        <v>0</v>
      </c>
    </row>
    <row r="91" spans="1:7" s="28" customFormat="1" x14ac:dyDescent="0.25">
      <c r="A91" s="53"/>
      <c r="B91" s="53"/>
      <c r="C91" s="53"/>
      <c r="D91" s="53"/>
      <c r="E91" s="83"/>
      <c r="F91" s="42"/>
      <c r="G91" s="36"/>
    </row>
    <row r="92" spans="1:7" s="28" customFormat="1" x14ac:dyDescent="0.25">
      <c r="A92" s="55" t="s">
        <v>221</v>
      </c>
      <c r="B92" s="55"/>
      <c r="C92" s="55"/>
      <c r="D92" s="55"/>
      <c r="E92" s="83"/>
      <c r="F92" s="42">
        <v>0</v>
      </c>
      <c r="G92" s="42">
        <v>0</v>
      </c>
    </row>
    <row r="93" spans="1:7" s="28" customFormat="1" x14ac:dyDescent="0.25">
      <c r="A93" s="55" t="s">
        <v>39</v>
      </c>
      <c r="B93" s="55"/>
      <c r="C93" s="55"/>
      <c r="D93" s="55"/>
      <c r="E93" s="83"/>
      <c r="F93" s="42">
        <v>6758406075.4499998</v>
      </c>
      <c r="G93" s="42">
        <v>96.930032914728514</v>
      </c>
    </row>
    <row r="94" spans="1:7" s="28" customFormat="1" x14ac:dyDescent="0.25">
      <c r="A94" s="55" t="s">
        <v>222</v>
      </c>
      <c r="B94" s="55"/>
      <c r="C94" s="55"/>
      <c r="D94" s="55"/>
      <c r="E94" s="83"/>
      <c r="F94" s="42">
        <v>0</v>
      </c>
      <c r="G94" s="42">
        <v>0</v>
      </c>
    </row>
    <row r="95" spans="1:7" s="28" customFormat="1" x14ac:dyDescent="0.25">
      <c r="A95" s="55" t="s">
        <v>223</v>
      </c>
      <c r="B95" s="55"/>
      <c r="C95" s="55"/>
      <c r="D95" s="55"/>
      <c r="E95" s="83"/>
      <c r="F95" s="42">
        <v>209493395.06</v>
      </c>
      <c r="G95" s="42">
        <v>3.004584431874636</v>
      </c>
    </row>
    <row r="96" spans="1:7" s="28" customFormat="1" x14ac:dyDescent="0.25">
      <c r="A96" s="55" t="s">
        <v>224</v>
      </c>
      <c r="B96" s="55"/>
      <c r="C96" s="55"/>
      <c r="D96" s="55"/>
      <c r="E96" s="83"/>
      <c r="F96" s="42">
        <v>4558778.21</v>
      </c>
      <c r="G96" s="42">
        <v>6.5382653396840323E-2</v>
      </c>
    </row>
    <row r="97" spans="1:7" s="28" customFormat="1" x14ac:dyDescent="0.25">
      <c r="A97" s="55" t="s">
        <v>225</v>
      </c>
      <c r="B97" s="55"/>
      <c r="C97" s="55"/>
      <c r="D97" s="55"/>
      <c r="E97" s="83"/>
      <c r="F97" s="42">
        <v>0</v>
      </c>
      <c r="G97" s="42">
        <v>0</v>
      </c>
    </row>
    <row r="98" spans="1:7" s="28" customFormat="1" x14ac:dyDescent="0.25">
      <c r="A98" s="55" t="s">
        <v>226</v>
      </c>
      <c r="B98" s="55"/>
      <c r="C98" s="55"/>
      <c r="D98" s="55"/>
      <c r="E98" s="83"/>
      <c r="F98" s="42">
        <v>0</v>
      </c>
      <c r="G98" s="42">
        <v>0</v>
      </c>
    </row>
    <row r="99" spans="1:7" s="28" customFormat="1" x14ac:dyDescent="0.25">
      <c r="A99" s="53" t="s">
        <v>37</v>
      </c>
      <c r="B99" s="55"/>
      <c r="C99" s="55"/>
      <c r="D99" s="55"/>
      <c r="E99" s="83"/>
      <c r="F99" s="57">
        <f>SUM(F90:F98)</f>
        <v>6972458248.7200003</v>
      </c>
      <c r="G99" s="57">
        <f>SUM(G90:G98)</f>
        <v>99.999999999999986</v>
      </c>
    </row>
    <row r="100" spans="1:7" s="28" customFormat="1" x14ac:dyDescent="0.25">
      <c r="A100" s="49"/>
      <c r="B100" s="49"/>
      <c r="C100" s="56"/>
      <c r="D100" s="55"/>
      <c r="E100" s="32"/>
      <c r="F100" s="35"/>
      <c r="G100" s="32"/>
    </row>
    <row r="101" spans="1:7" x14ac:dyDescent="0.25">
      <c r="A101" s="45" t="s">
        <v>178</v>
      </c>
      <c r="B101" s="109">
        <v>479956518.75209999</v>
      </c>
      <c r="C101" s="109"/>
      <c r="D101" s="109"/>
      <c r="E101" s="109"/>
      <c r="F101" s="109"/>
      <c r="G101" s="109"/>
    </row>
    <row r="102" spans="1:7" x14ac:dyDescent="0.25">
      <c r="A102" s="45" t="s">
        <v>179</v>
      </c>
      <c r="B102" s="109">
        <v>14.5273</v>
      </c>
      <c r="C102" s="109"/>
      <c r="D102" s="109"/>
      <c r="E102" s="109"/>
      <c r="F102" s="109"/>
      <c r="G102" s="109"/>
    </row>
    <row r="103" spans="1:7" x14ac:dyDescent="0.25">
      <c r="A103" s="58"/>
      <c r="B103" s="58"/>
      <c r="C103" s="58"/>
      <c r="D103" s="84"/>
      <c r="E103" s="59"/>
      <c r="F103" s="60"/>
      <c r="G103" s="61"/>
    </row>
    <row r="104" spans="1:7" x14ac:dyDescent="0.25">
      <c r="A104" s="84" t="s">
        <v>907</v>
      </c>
      <c r="B104" s="58"/>
      <c r="C104" s="58"/>
      <c r="D104" s="84"/>
      <c r="E104" s="59"/>
      <c r="F104" s="60"/>
      <c r="G104" s="61"/>
    </row>
    <row r="105" spans="1:7" x14ac:dyDescent="0.25">
      <c r="A105" s="58"/>
      <c r="B105" s="58"/>
      <c r="C105" s="58"/>
      <c r="D105" s="84"/>
      <c r="E105" s="59"/>
      <c r="F105" s="60"/>
      <c r="G105" s="61"/>
    </row>
    <row r="106" spans="1:7" x14ac:dyDescent="0.25">
      <c r="A106" s="62" t="s">
        <v>180</v>
      </c>
      <c r="C106" s="63"/>
    </row>
    <row r="107" spans="1:7" x14ac:dyDescent="0.25">
      <c r="A107" s="107" t="s">
        <v>751</v>
      </c>
      <c r="C107" s="63"/>
      <c r="F107" s="25" t="s">
        <v>40</v>
      </c>
    </row>
    <row r="108" spans="1:7" x14ac:dyDescent="0.25">
      <c r="A108" s="66"/>
      <c r="C108" s="63"/>
      <c r="F108" s="25"/>
    </row>
    <row r="109" spans="1:7" x14ac:dyDescent="0.25">
      <c r="A109" s="108" t="s">
        <v>750</v>
      </c>
      <c r="C109" s="63"/>
      <c r="F109" s="25" t="s">
        <v>40</v>
      </c>
    </row>
    <row r="110" spans="1:7" x14ac:dyDescent="0.25">
      <c r="A110" s="62"/>
      <c r="C110" s="63"/>
      <c r="F110" s="25"/>
    </row>
    <row r="111" spans="1:7" x14ac:dyDescent="0.25">
      <c r="A111" s="63" t="s">
        <v>181</v>
      </c>
      <c r="C111" s="63"/>
      <c r="F111" s="65">
        <v>14.2812</v>
      </c>
    </row>
    <row r="112" spans="1:7" x14ac:dyDescent="0.25">
      <c r="A112" s="63" t="s">
        <v>182</v>
      </c>
      <c r="C112" s="63"/>
      <c r="F112" s="65">
        <v>14.5273</v>
      </c>
    </row>
    <row r="113" spans="1:6" x14ac:dyDescent="0.25">
      <c r="C113" s="63"/>
      <c r="F113" s="65"/>
    </row>
    <row r="114" spans="1:6" x14ac:dyDescent="0.25">
      <c r="A114" s="63" t="s">
        <v>183</v>
      </c>
      <c r="C114" s="63"/>
      <c r="F114" s="25" t="s">
        <v>40</v>
      </c>
    </row>
    <row r="115" spans="1:6" x14ac:dyDescent="0.25">
      <c r="C115" s="63"/>
      <c r="F115" s="25"/>
    </row>
    <row r="116" spans="1:6" x14ac:dyDescent="0.25">
      <c r="A116" s="63" t="s">
        <v>184</v>
      </c>
      <c r="C116" s="63"/>
      <c r="F116" s="25" t="s">
        <v>40</v>
      </c>
    </row>
    <row r="117" spans="1:6" x14ac:dyDescent="0.25">
      <c r="C117" s="63"/>
      <c r="F117" s="25"/>
    </row>
    <row r="118" spans="1:6" x14ac:dyDescent="0.25">
      <c r="C118" s="63"/>
      <c r="F118" s="25"/>
    </row>
    <row r="119" spans="1:6" x14ac:dyDescent="0.25">
      <c r="C119" s="63"/>
    </row>
    <row r="120" spans="1:6" x14ac:dyDescent="0.25">
      <c r="C120" s="63"/>
    </row>
  </sheetData>
  <mergeCells count="3">
    <mergeCell ref="B101:G101"/>
    <mergeCell ref="B102:G102"/>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16"/>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477</v>
      </c>
      <c r="B1" s="1"/>
      <c r="C1" s="1"/>
      <c r="D1" s="1"/>
      <c r="E1" s="78"/>
      <c r="F1" s="79"/>
      <c r="G1" s="79"/>
      <c r="H1" s="80"/>
    </row>
    <row r="2" spans="1:8" s="28" customFormat="1" x14ac:dyDescent="0.25">
      <c r="A2" s="1" t="s">
        <v>680</v>
      </c>
      <c r="B2" s="1"/>
      <c r="C2" s="1"/>
      <c r="D2" s="1"/>
      <c r="E2" s="79"/>
      <c r="F2" s="79"/>
      <c r="G2" s="79"/>
      <c r="H2" s="80"/>
    </row>
    <row r="3" spans="1:8" s="28" customFormat="1" x14ac:dyDescent="0.25">
      <c r="A3" s="1" t="s">
        <v>906</v>
      </c>
      <c r="B3" s="1"/>
      <c r="C3" s="1"/>
      <c r="D3" s="1"/>
      <c r="E3" s="78"/>
      <c r="F3" s="78"/>
      <c r="G3" s="79"/>
      <c r="H3" s="80"/>
    </row>
    <row r="4" spans="1:8" s="30" customFormat="1" x14ac:dyDescent="0.25">
      <c r="A4" s="111"/>
      <c r="B4" s="111"/>
      <c r="C4" s="111"/>
      <c r="D4" s="111"/>
      <c r="E4" s="111"/>
      <c r="F4" s="111"/>
      <c r="G4" s="111"/>
      <c r="H4" s="111"/>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76" t="s">
        <v>185</v>
      </c>
      <c r="B6" s="76"/>
      <c r="C6" s="76"/>
      <c r="D6" s="76"/>
      <c r="E6" s="81"/>
      <c r="F6" s="48"/>
      <c r="G6" s="82"/>
      <c r="H6" s="71"/>
    </row>
    <row r="7" spans="1:8" s="28" customFormat="1" x14ac:dyDescent="0.25">
      <c r="A7" s="70" t="s">
        <v>186</v>
      </c>
      <c r="B7" s="70"/>
      <c r="C7" s="70"/>
      <c r="D7" s="70"/>
      <c r="E7" s="82"/>
      <c r="F7" s="48"/>
      <c r="G7" s="82"/>
      <c r="H7" s="71"/>
    </row>
    <row r="8" spans="1:8" s="28" customFormat="1" ht="40.5" customHeight="1" x14ac:dyDescent="0.25">
      <c r="A8" s="71" t="s">
        <v>482</v>
      </c>
      <c r="B8" s="71" t="s">
        <v>483</v>
      </c>
      <c r="C8" s="71" t="s">
        <v>187</v>
      </c>
      <c r="D8" s="71" t="s">
        <v>188</v>
      </c>
      <c r="E8" s="42">
        <v>3</v>
      </c>
      <c r="F8" s="42">
        <v>3082456.12</v>
      </c>
      <c r="G8" s="42">
        <v>0.10167906701110374</v>
      </c>
      <c r="H8" s="37" t="s">
        <v>189</v>
      </c>
    </row>
    <row r="9" spans="1:8" s="28" customFormat="1" ht="36.75" customHeight="1" x14ac:dyDescent="0.25">
      <c r="A9" s="71" t="s">
        <v>268</v>
      </c>
      <c r="B9" s="71" t="s">
        <v>49</v>
      </c>
      <c r="C9" s="71" t="s">
        <v>187</v>
      </c>
      <c r="D9" s="71" t="s">
        <v>188</v>
      </c>
      <c r="E9" s="42">
        <v>2</v>
      </c>
      <c r="F9" s="42">
        <v>2022159.94</v>
      </c>
      <c r="G9" s="42">
        <v>6.6703734957443445E-2</v>
      </c>
      <c r="H9" s="37" t="s">
        <v>189</v>
      </c>
    </row>
    <row r="10" spans="1:8" s="28" customFormat="1" ht="45" x14ac:dyDescent="0.25">
      <c r="A10" s="71" t="s">
        <v>269</v>
      </c>
      <c r="B10" s="71" t="s">
        <v>56</v>
      </c>
      <c r="C10" s="71" t="s">
        <v>187</v>
      </c>
      <c r="D10" s="71" t="s">
        <v>188</v>
      </c>
      <c r="E10" s="42">
        <v>20</v>
      </c>
      <c r="F10" s="42">
        <v>2017357.6</v>
      </c>
      <c r="G10" s="42">
        <v>6.6545323148268984E-2</v>
      </c>
      <c r="H10" s="37" t="s">
        <v>189</v>
      </c>
    </row>
    <row r="11" spans="1:8" s="28" customFormat="1" ht="45" x14ac:dyDescent="0.25">
      <c r="A11" s="71" t="s">
        <v>395</v>
      </c>
      <c r="B11" s="71" t="s">
        <v>396</v>
      </c>
      <c r="C11" s="71" t="s">
        <v>187</v>
      </c>
      <c r="D11" s="71" t="s">
        <v>188</v>
      </c>
      <c r="E11" s="42">
        <v>2</v>
      </c>
      <c r="F11" s="42">
        <v>2006840.18</v>
      </c>
      <c r="G11" s="42">
        <v>6.619839154200044E-2</v>
      </c>
      <c r="H11" s="37" t="s">
        <v>189</v>
      </c>
    </row>
    <row r="12" spans="1:8" s="28" customFormat="1" x14ac:dyDescent="0.25">
      <c r="A12" s="71" t="s">
        <v>694</v>
      </c>
      <c r="B12" s="71" t="s">
        <v>695</v>
      </c>
      <c r="C12" s="71" t="s">
        <v>127</v>
      </c>
      <c r="D12" s="71" t="s">
        <v>128</v>
      </c>
      <c r="E12" s="42">
        <v>1500</v>
      </c>
      <c r="F12" s="42">
        <v>152736655.5</v>
      </c>
      <c r="G12" s="42">
        <v>5.0382292642778532</v>
      </c>
      <c r="H12" s="37" t="s">
        <v>189</v>
      </c>
    </row>
    <row r="13" spans="1:8" s="28" customFormat="1" ht="30" x14ac:dyDescent="0.25">
      <c r="A13" s="71" t="s">
        <v>692</v>
      </c>
      <c r="B13" s="71" t="s">
        <v>693</v>
      </c>
      <c r="C13" s="71" t="s">
        <v>127</v>
      </c>
      <c r="D13" s="71" t="s">
        <v>128</v>
      </c>
      <c r="E13" s="42">
        <v>50</v>
      </c>
      <c r="F13" s="42">
        <v>52005881.039999999</v>
      </c>
      <c r="G13" s="42">
        <v>1.7154857222225921</v>
      </c>
      <c r="H13" s="37" t="s">
        <v>189</v>
      </c>
    </row>
    <row r="14" spans="1:8" s="28" customFormat="1" x14ac:dyDescent="0.25">
      <c r="A14" s="71" t="s">
        <v>391</v>
      </c>
      <c r="B14" s="71" t="s">
        <v>392</v>
      </c>
      <c r="C14" s="71" t="s">
        <v>393</v>
      </c>
      <c r="D14" s="71" t="s">
        <v>394</v>
      </c>
      <c r="E14" s="42">
        <v>100</v>
      </c>
      <c r="F14" s="42">
        <v>10080323.140000001</v>
      </c>
      <c r="G14" s="42">
        <v>0.33251336341671583</v>
      </c>
      <c r="H14" s="37" t="s">
        <v>189</v>
      </c>
    </row>
    <row r="15" spans="1:8" s="28" customFormat="1" x14ac:dyDescent="0.25">
      <c r="A15" s="71" t="s">
        <v>401</v>
      </c>
      <c r="B15" s="71" t="s">
        <v>402</v>
      </c>
      <c r="C15" s="71" t="s">
        <v>393</v>
      </c>
      <c r="D15" s="71" t="s">
        <v>394</v>
      </c>
      <c r="E15" s="42">
        <v>100</v>
      </c>
      <c r="F15" s="42">
        <v>10062444.220000001</v>
      </c>
      <c r="G15" s="42">
        <v>0.33192360257860659</v>
      </c>
      <c r="H15" s="37" t="s">
        <v>189</v>
      </c>
    </row>
    <row r="16" spans="1:8" s="28" customFormat="1" ht="30" x14ac:dyDescent="0.25">
      <c r="A16" s="71" t="s">
        <v>270</v>
      </c>
      <c r="B16" s="71" t="s">
        <v>43</v>
      </c>
      <c r="C16" s="71" t="s">
        <v>147</v>
      </c>
      <c r="D16" s="71" t="s">
        <v>148</v>
      </c>
      <c r="E16" s="42">
        <v>7</v>
      </c>
      <c r="F16" s="42">
        <v>6789086.4900000002</v>
      </c>
      <c r="G16" s="42">
        <v>0.223947382634887</v>
      </c>
      <c r="H16" s="37" t="s">
        <v>189</v>
      </c>
    </row>
    <row r="17" spans="1:8" s="28" customFormat="1" x14ac:dyDescent="0.25">
      <c r="A17" s="71" t="s">
        <v>605</v>
      </c>
      <c r="B17" s="71" t="s">
        <v>606</v>
      </c>
      <c r="C17" s="71" t="s">
        <v>147</v>
      </c>
      <c r="D17" s="71" t="s">
        <v>148</v>
      </c>
      <c r="E17" s="42">
        <v>1</v>
      </c>
      <c r="F17" s="42">
        <v>1005372</v>
      </c>
      <c r="G17" s="42">
        <v>3.3163582214785069E-2</v>
      </c>
      <c r="H17" s="37" t="s">
        <v>189</v>
      </c>
    </row>
    <row r="18" spans="1:8" s="28" customFormat="1" x14ac:dyDescent="0.25">
      <c r="A18" s="71" t="s">
        <v>271</v>
      </c>
      <c r="B18" s="71" t="s">
        <v>68</v>
      </c>
      <c r="C18" s="71" t="s">
        <v>190</v>
      </c>
      <c r="D18" s="71" t="s">
        <v>191</v>
      </c>
      <c r="E18" s="42">
        <v>11</v>
      </c>
      <c r="F18" s="42">
        <v>11729647.710000001</v>
      </c>
      <c r="G18" s="42">
        <v>0.38691860941129297</v>
      </c>
      <c r="H18" s="37" t="s">
        <v>189</v>
      </c>
    </row>
    <row r="19" spans="1:8" s="28" customFormat="1" x14ac:dyDescent="0.25">
      <c r="A19" s="71" t="s">
        <v>272</v>
      </c>
      <c r="B19" s="71" t="s">
        <v>51</v>
      </c>
      <c r="C19" s="71" t="s">
        <v>190</v>
      </c>
      <c r="D19" s="71" t="s">
        <v>191</v>
      </c>
      <c r="E19" s="42">
        <v>5</v>
      </c>
      <c r="F19" s="42">
        <v>5024397.42</v>
      </c>
      <c r="G19" s="42">
        <v>0.16573667947578011</v>
      </c>
      <c r="H19" s="37" t="s">
        <v>189</v>
      </c>
    </row>
    <row r="20" spans="1:8" s="28" customFormat="1" x14ac:dyDescent="0.25">
      <c r="A20" s="71" t="s">
        <v>273</v>
      </c>
      <c r="B20" s="71" t="s">
        <v>69</v>
      </c>
      <c r="C20" s="71" t="s">
        <v>190</v>
      </c>
      <c r="D20" s="71" t="s">
        <v>191</v>
      </c>
      <c r="E20" s="42">
        <v>3</v>
      </c>
      <c r="F20" s="42">
        <v>3073914.27</v>
      </c>
      <c r="G20" s="42">
        <v>0.10139730230635628</v>
      </c>
      <c r="H20" s="37" t="s">
        <v>189</v>
      </c>
    </row>
    <row r="21" spans="1:8" s="28" customFormat="1" x14ac:dyDescent="0.25">
      <c r="A21" s="71" t="s">
        <v>752</v>
      </c>
      <c r="B21" s="71" t="s">
        <v>753</v>
      </c>
      <c r="C21" s="71" t="s">
        <v>149</v>
      </c>
      <c r="D21" s="71" t="s">
        <v>150</v>
      </c>
      <c r="E21" s="42">
        <v>500</v>
      </c>
      <c r="F21" s="42">
        <v>49988074.649999999</v>
      </c>
      <c r="G21" s="42">
        <v>1.6489255951171191</v>
      </c>
      <c r="H21" s="37" t="s">
        <v>189</v>
      </c>
    </row>
    <row r="22" spans="1:8" s="28" customFormat="1" x14ac:dyDescent="0.25">
      <c r="A22" s="71" t="s">
        <v>635</v>
      </c>
      <c r="B22" s="71" t="s">
        <v>636</v>
      </c>
      <c r="C22" s="71" t="s">
        <v>149</v>
      </c>
      <c r="D22" s="71" t="s">
        <v>150</v>
      </c>
      <c r="E22" s="42">
        <v>200</v>
      </c>
      <c r="F22" s="42">
        <v>20087084.760000002</v>
      </c>
      <c r="G22" s="42">
        <v>0.66260019862659414</v>
      </c>
      <c r="H22" s="37" t="s">
        <v>189</v>
      </c>
    </row>
    <row r="23" spans="1:8" s="28" customFormat="1" x14ac:dyDescent="0.25">
      <c r="A23" s="71" t="s">
        <v>556</v>
      </c>
      <c r="B23" s="71" t="s">
        <v>557</v>
      </c>
      <c r="C23" s="71" t="s">
        <v>149</v>
      </c>
      <c r="D23" s="71" t="s">
        <v>150</v>
      </c>
      <c r="E23" s="42">
        <v>100</v>
      </c>
      <c r="F23" s="42">
        <v>10060185.640000001</v>
      </c>
      <c r="G23" s="42">
        <v>0.33184910020185576</v>
      </c>
      <c r="H23" s="37" t="s">
        <v>189</v>
      </c>
    </row>
    <row r="24" spans="1:8" s="28" customFormat="1" x14ac:dyDescent="0.25">
      <c r="A24" s="71" t="s">
        <v>274</v>
      </c>
      <c r="B24" s="71" t="s">
        <v>70</v>
      </c>
      <c r="C24" s="71" t="s">
        <v>149</v>
      </c>
      <c r="D24" s="71" t="s">
        <v>150</v>
      </c>
      <c r="E24" s="42">
        <v>5</v>
      </c>
      <c r="F24" s="42">
        <v>5376801.1399999997</v>
      </c>
      <c r="G24" s="42">
        <v>0.17736120228029037</v>
      </c>
      <c r="H24" s="37" t="s">
        <v>189</v>
      </c>
    </row>
    <row r="25" spans="1:8" s="28" customFormat="1" x14ac:dyDescent="0.25">
      <c r="A25" s="71" t="s">
        <v>484</v>
      </c>
      <c r="B25" s="71" t="s">
        <v>485</v>
      </c>
      <c r="C25" s="71" t="s">
        <v>149</v>
      </c>
      <c r="D25" s="71" t="s">
        <v>150</v>
      </c>
      <c r="E25" s="42">
        <v>5</v>
      </c>
      <c r="F25" s="42">
        <v>5255693.8099999996</v>
      </c>
      <c r="G25" s="42">
        <v>0.17336630994663862</v>
      </c>
      <c r="H25" s="37" t="s">
        <v>189</v>
      </c>
    </row>
    <row r="26" spans="1:8" s="28" customFormat="1" x14ac:dyDescent="0.25">
      <c r="A26" s="71" t="s">
        <v>637</v>
      </c>
      <c r="B26" s="71" t="s">
        <v>638</v>
      </c>
      <c r="C26" s="71" t="s">
        <v>149</v>
      </c>
      <c r="D26" s="71" t="s">
        <v>150</v>
      </c>
      <c r="E26" s="42">
        <v>5</v>
      </c>
      <c r="F26" s="42">
        <v>5247740.72</v>
      </c>
      <c r="G26" s="42">
        <v>0.17310396630261771</v>
      </c>
      <c r="H26" s="37" t="s">
        <v>189</v>
      </c>
    </row>
    <row r="27" spans="1:8" s="28" customFormat="1" ht="30" x14ac:dyDescent="0.25">
      <c r="A27" s="71" t="s">
        <v>754</v>
      </c>
      <c r="B27" s="71" t="s">
        <v>755</v>
      </c>
      <c r="C27" s="71" t="s">
        <v>193</v>
      </c>
      <c r="D27" s="71" t="s">
        <v>194</v>
      </c>
      <c r="E27" s="42">
        <v>500</v>
      </c>
      <c r="F27" s="42">
        <v>50385219.25</v>
      </c>
      <c r="G27" s="42">
        <v>1.6620259575633161</v>
      </c>
      <c r="H27" s="37" t="s">
        <v>189</v>
      </c>
    </row>
    <row r="28" spans="1:8" s="28" customFormat="1" ht="30" x14ac:dyDescent="0.25">
      <c r="A28" s="71" t="s">
        <v>275</v>
      </c>
      <c r="B28" s="71" t="s">
        <v>192</v>
      </c>
      <c r="C28" s="71" t="s">
        <v>193</v>
      </c>
      <c r="D28" s="71" t="s">
        <v>194</v>
      </c>
      <c r="E28" s="42">
        <v>20</v>
      </c>
      <c r="F28" s="42">
        <v>20627947</v>
      </c>
      <c r="G28" s="42">
        <v>0.6804412856701092</v>
      </c>
      <c r="H28" s="37" t="s">
        <v>189</v>
      </c>
    </row>
    <row r="29" spans="1:8" s="28" customFormat="1" ht="30" x14ac:dyDescent="0.25">
      <c r="A29" s="71" t="s">
        <v>607</v>
      </c>
      <c r="B29" s="71" t="s">
        <v>608</v>
      </c>
      <c r="C29" s="71" t="s">
        <v>193</v>
      </c>
      <c r="D29" s="71" t="s">
        <v>194</v>
      </c>
      <c r="E29" s="42">
        <v>100</v>
      </c>
      <c r="F29" s="42">
        <v>10244777.710000001</v>
      </c>
      <c r="G29" s="42">
        <v>0.33793812425428849</v>
      </c>
      <c r="H29" s="37" t="s">
        <v>189</v>
      </c>
    </row>
    <row r="30" spans="1:8" s="28" customFormat="1" ht="30" x14ac:dyDescent="0.25">
      <c r="A30" s="71" t="s">
        <v>639</v>
      </c>
      <c r="B30" s="71" t="s">
        <v>640</v>
      </c>
      <c r="C30" s="71" t="s">
        <v>193</v>
      </c>
      <c r="D30" s="71" t="s">
        <v>194</v>
      </c>
      <c r="E30" s="42">
        <v>10</v>
      </c>
      <c r="F30" s="42">
        <v>9705778.2799999993</v>
      </c>
      <c r="G30" s="42">
        <v>0.3201584845681551</v>
      </c>
      <c r="H30" s="37" t="s">
        <v>189</v>
      </c>
    </row>
    <row r="31" spans="1:8" s="28" customFormat="1" ht="30" x14ac:dyDescent="0.25">
      <c r="A31" s="71" t="s">
        <v>358</v>
      </c>
      <c r="B31" s="71" t="s">
        <v>359</v>
      </c>
      <c r="C31" s="71" t="s">
        <v>193</v>
      </c>
      <c r="D31" s="71" t="s">
        <v>194</v>
      </c>
      <c r="E31" s="42">
        <v>8</v>
      </c>
      <c r="F31" s="42">
        <v>7754529.4800000004</v>
      </c>
      <c r="G31" s="42">
        <v>0.25579385137735539</v>
      </c>
      <c r="H31" s="37" t="s">
        <v>189</v>
      </c>
    </row>
    <row r="32" spans="1:8" s="28" customFormat="1" ht="30" x14ac:dyDescent="0.25">
      <c r="A32" s="71" t="s">
        <v>641</v>
      </c>
      <c r="B32" s="71" t="s">
        <v>642</v>
      </c>
      <c r="C32" s="71" t="s">
        <v>193</v>
      </c>
      <c r="D32" s="71" t="s">
        <v>194</v>
      </c>
      <c r="E32" s="42">
        <v>5</v>
      </c>
      <c r="F32" s="42">
        <v>4899637.12</v>
      </c>
      <c r="G32" s="42">
        <v>0.16162128888782734</v>
      </c>
      <c r="H32" s="37" t="s">
        <v>189</v>
      </c>
    </row>
    <row r="33" spans="1:8" s="28" customFormat="1" ht="30" x14ac:dyDescent="0.25">
      <c r="A33" s="71" t="s">
        <v>486</v>
      </c>
      <c r="B33" s="71" t="s">
        <v>487</v>
      </c>
      <c r="C33" s="71" t="s">
        <v>193</v>
      </c>
      <c r="D33" s="71" t="s">
        <v>194</v>
      </c>
      <c r="E33" s="42">
        <v>13334</v>
      </c>
      <c r="F33" s="42">
        <v>4166370.97</v>
      </c>
      <c r="G33" s="42">
        <v>0.13743349347394679</v>
      </c>
      <c r="H33" s="37" t="s">
        <v>189</v>
      </c>
    </row>
    <row r="34" spans="1:8" s="28" customFormat="1" ht="30" x14ac:dyDescent="0.25">
      <c r="A34" s="71" t="s">
        <v>449</v>
      </c>
      <c r="B34" s="71" t="s">
        <v>450</v>
      </c>
      <c r="C34" s="71" t="s">
        <v>193</v>
      </c>
      <c r="D34" s="71" t="s">
        <v>194</v>
      </c>
      <c r="E34" s="42">
        <v>4</v>
      </c>
      <c r="F34" s="42">
        <v>3860127.18</v>
      </c>
      <c r="G34" s="42">
        <v>0.12733161963278911</v>
      </c>
      <c r="H34" s="37" t="s">
        <v>189</v>
      </c>
    </row>
    <row r="35" spans="1:8" s="28" customFormat="1" ht="30" x14ac:dyDescent="0.25">
      <c r="A35" s="71" t="s">
        <v>696</v>
      </c>
      <c r="B35" s="71" t="s">
        <v>697</v>
      </c>
      <c r="C35" s="71" t="s">
        <v>193</v>
      </c>
      <c r="D35" s="71" t="s">
        <v>194</v>
      </c>
      <c r="E35" s="42">
        <v>3</v>
      </c>
      <c r="F35" s="42">
        <v>2975488.3</v>
      </c>
      <c r="G35" s="42">
        <v>9.8150585918626201E-2</v>
      </c>
      <c r="H35" s="37" t="s">
        <v>189</v>
      </c>
    </row>
    <row r="36" spans="1:8" s="28" customFormat="1" ht="30" x14ac:dyDescent="0.25">
      <c r="A36" s="71" t="s">
        <v>280</v>
      </c>
      <c r="B36" s="71" t="s">
        <v>454</v>
      </c>
      <c r="C36" s="71" t="s">
        <v>161</v>
      </c>
      <c r="D36" s="71" t="s">
        <v>162</v>
      </c>
      <c r="E36" s="42">
        <v>1750</v>
      </c>
      <c r="F36" s="42">
        <v>177378526.84999999</v>
      </c>
      <c r="G36" s="42">
        <v>5.8510753813786698</v>
      </c>
      <c r="H36" s="37" t="s">
        <v>189</v>
      </c>
    </row>
    <row r="37" spans="1:8" s="28" customFormat="1" ht="30" x14ac:dyDescent="0.25">
      <c r="A37" s="71" t="s">
        <v>279</v>
      </c>
      <c r="B37" s="71" t="s">
        <v>451</v>
      </c>
      <c r="C37" s="71" t="s">
        <v>161</v>
      </c>
      <c r="D37" s="71" t="s">
        <v>162</v>
      </c>
      <c r="E37" s="42">
        <v>16</v>
      </c>
      <c r="F37" s="42">
        <v>16210038.039999999</v>
      </c>
      <c r="G37" s="42">
        <v>0.53471046462834992</v>
      </c>
      <c r="H37" s="37" t="s">
        <v>189</v>
      </c>
    </row>
    <row r="38" spans="1:8" s="28" customFormat="1" ht="30" x14ac:dyDescent="0.25">
      <c r="A38" s="71" t="s">
        <v>276</v>
      </c>
      <c r="B38" s="71" t="s">
        <v>47</v>
      </c>
      <c r="C38" s="71" t="s">
        <v>161</v>
      </c>
      <c r="D38" s="71" t="s">
        <v>162</v>
      </c>
      <c r="E38" s="42">
        <v>5</v>
      </c>
      <c r="F38" s="42">
        <v>5035149.74</v>
      </c>
      <c r="G38" s="42">
        <v>0.16609135958256613</v>
      </c>
      <c r="H38" s="37" t="s">
        <v>189</v>
      </c>
    </row>
    <row r="39" spans="1:8" s="28" customFormat="1" ht="30" x14ac:dyDescent="0.25">
      <c r="A39" s="71" t="s">
        <v>643</v>
      </c>
      <c r="B39" s="71" t="s">
        <v>644</v>
      </c>
      <c r="C39" s="71" t="s">
        <v>161</v>
      </c>
      <c r="D39" s="71" t="s">
        <v>162</v>
      </c>
      <c r="E39" s="42">
        <v>50</v>
      </c>
      <c r="F39" s="42">
        <v>5017775.17</v>
      </c>
      <c r="G39" s="42">
        <v>0.16551823542489957</v>
      </c>
      <c r="H39" s="37" t="s">
        <v>189</v>
      </c>
    </row>
    <row r="40" spans="1:8" s="28" customFormat="1" ht="30" x14ac:dyDescent="0.25">
      <c r="A40" s="71" t="s">
        <v>277</v>
      </c>
      <c r="B40" s="71" t="s">
        <v>42</v>
      </c>
      <c r="C40" s="71" t="s">
        <v>161</v>
      </c>
      <c r="D40" s="71" t="s">
        <v>162</v>
      </c>
      <c r="E40" s="42">
        <v>5</v>
      </c>
      <c r="F40" s="42">
        <v>4841072.57</v>
      </c>
      <c r="G40" s="42">
        <v>0.15968945642303134</v>
      </c>
      <c r="H40" s="37" t="s">
        <v>189</v>
      </c>
    </row>
    <row r="41" spans="1:8" s="28" customFormat="1" ht="30" x14ac:dyDescent="0.25">
      <c r="A41" s="71" t="s">
        <v>390</v>
      </c>
      <c r="B41" s="71" t="s">
        <v>457</v>
      </c>
      <c r="C41" s="71" t="s">
        <v>161</v>
      </c>
      <c r="D41" s="71" t="s">
        <v>162</v>
      </c>
      <c r="E41" s="42">
        <v>2</v>
      </c>
      <c r="F41" s="42">
        <v>1916532.02</v>
      </c>
      <c r="G41" s="42">
        <v>6.3219452314703509E-2</v>
      </c>
      <c r="H41" s="37" t="s">
        <v>189</v>
      </c>
    </row>
    <row r="42" spans="1:8" s="28" customFormat="1" ht="30" x14ac:dyDescent="0.25">
      <c r="A42" s="71" t="s">
        <v>283</v>
      </c>
      <c r="B42" s="71" t="s">
        <v>458</v>
      </c>
      <c r="C42" s="71" t="s">
        <v>161</v>
      </c>
      <c r="D42" s="71" t="s">
        <v>162</v>
      </c>
      <c r="E42" s="42">
        <v>2</v>
      </c>
      <c r="F42" s="42">
        <v>1899834.76</v>
      </c>
      <c r="G42" s="42">
        <v>6.266867016165803E-2</v>
      </c>
      <c r="H42" s="37" t="s">
        <v>189</v>
      </c>
    </row>
    <row r="43" spans="1:8" s="28" customFormat="1" ht="30" x14ac:dyDescent="0.25">
      <c r="A43" s="71" t="s">
        <v>285</v>
      </c>
      <c r="B43" s="71" t="s">
        <v>459</v>
      </c>
      <c r="C43" s="71" t="s">
        <v>161</v>
      </c>
      <c r="D43" s="71" t="s">
        <v>162</v>
      </c>
      <c r="E43" s="42">
        <v>1</v>
      </c>
      <c r="F43" s="42">
        <v>1001209.07</v>
      </c>
      <c r="G43" s="42">
        <v>3.3026262226452996E-2</v>
      </c>
      <c r="H43" s="37" t="s">
        <v>189</v>
      </c>
    </row>
    <row r="44" spans="1:8" s="28" customFormat="1" ht="30" x14ac:dyDescent="0.25">
      <c r="A44" s="71" t="s">
        <v>839</v>
      </c>
      <c r="B44" s="71" t="s">
        <v>840</v>
      </c>
      <c r="C44" s="71" t="s">
        <v>163</v>
      </c>
      <c r="D44" s="71" t="s">
        <v>164</v>
      </c>
      <c r="E44" s="42">
        <v>800</v>
      </c>
      <c r="F44" s="42">
        <v>79976099.920000002</v>
      </c>
      <c r="G44" s="42">
        <v>2.6381219736722183</v>
      </c>
      <c r="H44" s="37" t="s">
        <v>189</v>
      </c>
    </row>
    <row r="45" spans="1:8" s="28" customFormat="1" ht="30" x14ac:dyDescent="0.25">
      <c r="A45" s="71" t="s">
        <v>698</v>
      </c>
      <c r="B45" s="71" t="s">
        <v>699</v>
      </c>
      <c r="C45" s="71" t="s">
        <v>163</v>
      </c>
      <c r="D45" s="71" t="s">
        <v>164</v>
      </c>
      <c r="E45" s="42">
        <v>530</v>
      </c>
      <c r="F45" s="42">
        <v>52967466.060000002</v>
      </c>
      <c r="G45" s="42">
        <v>1.747204930502986</v>
      </c>
      <c r="H45" s="37" t="s">
        <v>189</v>
      </c>
    </row>
    <row r="46" spans="1:8" s="28" customFormat="1" ht="30" x14ac:dyDescent="0.25">
      <c r="A46" s="71" t="s">
        <v>882</v>
      </c>
      <c r="B46" s="71" t="s">
        <v>883</v>
      </c>
      <c r="C46" s="71" t="s">
        <v>163</v>
      </c>
      <c r="D46" s="71" t="s">
        <v>164</v>
      </c>
      <c r="E46" s="42">
        <v>500</v>
      </c>
      <c r="F46" s="42">
        <v>49964848.799999997</v>
      </c>
      <c r="G46" s="42">
        <v>1.6481594584174863</v>
      </c>
      <c r="H46" s="37" t="s">
        <v>189</v>
      </c>
    </row>
    <row r="47" spans="1:8" s="28" customFormat="1" ht="30" x14ac:dyDescent="0.25">
      <c r="A47" s="71" t="s">
        <v>558</v>
      </c>
      <c r="B47" s="71" t="s">
        <v>559</v>
      </c>
      <c r="C47" s="71" t="s">
        <v>163</v>
      </c>
      <c r="D47" s="71" t="s">
        <v>164</v>
      </c>
      <c r="E47" s="42">
        <v>25</v>
      </c>
      <c r="F47" s="42">
        <v>26091651.559999999</v>
      </c>
      <c r="G47" s="42">
        <v>0.86066911713235006</v>
      </c>
      <c r="H47" s="37" t="s">
        <v>189</v>
      </c>
    </row>
    <row r="48" spans="1:8" s="28" customFormat="1" ht="30" x14ac:dyDescent="0.25">
      <c r="A48" s="71" t="s">
        <v>278</v>
      </c>
      <c r="B48" s="71" t="s">
        <v>58</v>
      </c>
      <c r="C48" s="71" t="s">
        <v>163</v>
      </c>
      <c r="D48" s="71" t="s">
        <v>164</v>
      </c>
      <c r="E48" s="42">
        <v>13</v>
      </c>
      <c r="F48" s="42">
        <v>13061344.880000001</v>
      </c>
      <c r="G48" s="42">
        <v>0.43084647748648464</v>
      </c>
      <c r="H48" s="37" t="s">
        <v>189</v>
      </c>
    </row>
    <row r="49" spans="1:8" s="28" customFormat="1" ht="30" x14ac:dyDescent="0.25">
      <c r="A49" s="71" t="s">
        <v>645</v>
      </c>
      <c r="B49" s="71" t="s">
        <v>646</v>
      </c>
      <c r="C49" s="71" t="s">
        <v>163</v>
      </c>
      <c r="D49" s="71" t="s">
        <v>164</v>
      </c>
      <c r="E49" s="42">
        <v>11</v>
      </c>
      <c r="F49" s="42">
        <v>11355938.119999999</v>
      </c>
      <c r="G49" s="42">
        <v>0.37459128309584089</v>
      </c>
      <c r="H49" s="37" t="s">
        <v>189</v>
      </c>
    </row>
    <row r="50" spans="1:8" s="28" customFormat="1" ht="30" x14ac:dyDescent="0.25">
      <c r="A50" s="71" t="s">
        <v>282</v>
      </c>
      <c r="B50" s="71" t="s">
        <v>59</v>
      </c>
      <c r="C50" s="71" t="s">
        <v>163</v>
      </c>
      <c r="D50" s="71" t="s">
        <v>164</v>
      </c>
      <c r="E50" s="42">
        <v>9</v>
      </c>
      <c r="F50" s="42">
        <v>9059475.2100000009</v>
      </c>
      <c r="G50" s="42">
        <v>0.29883928630361922</v>
      </c>
      <c r="H50" s="37" t="s">
        <v>189</v>
      </c>
    </row>
    <row r="51" spans="1:8" s="28" customFormat="1" ht="30" x14ac:dyDescent="0.25">
      <c r="A51" s="71" t="s">
        <v>452</v>
      </c>
      <c r="B51" s="71" t="s">
        <v>453</v>
      </c>
      <c r="C51" s="71" t="s">
        <v>163</v>
      </c>
      <c r="D51" s="71" t="s">
        <v>164</v>
      </c>
      <c r="E51" s="42">
        <v>5</v>
      </c>
      <c r="F51" s="42">
        <v>5162537.7300000004</v>
      </c>
      <c r="G51" s="42">
        <v>0.17029342814976436</v>
      </c>
      <c r="H51" s="37" t="s">
        <v>189</v>
      </c>
    </row>
    <row r="52" spans="1:8" s="28" customFormat="1" ht="30" x14ac:dyDescent="0.25">
      <c r="A52" s="71" t="s">
        <v>579</v>
      </c>
      <c r="B52" s="71" t="s">
        <v>580</v>
      </c>
      <c r="C52" s="71" t="s">
        <v>163</v>
      </c>
      <c r="D52" s="71" t="s">
        <v>164</v>
      </c>
      <c r="E52" s="42">
        <v>5</v>
      </c>
      <c r="F52" s="42">
        <v>4999163.91</v>
      </c>
      <c r="G52" s="42">
        <v>0.16490431734171174</v>
      </c>
      <c r="H52" s="37" t="s">
        <v>189</v>
      </c>
    </row>
    <row r="53" spans="1:8" s="28" customFormat="1" ht="30" x14ac:dyDescent="0.25">
      <c r="A53" s="71" t="s">
        <v>281</v>
      </c>
      <c r="B53" s="71" t="s">
        <v>60</v>
      </c>
      <c r="C53" s="71" t="s">
        <v>163</v>
      </c>
      <c r="D53" s="71" t="s">
        <v>164</v>
      </c>
      <c r="E53" s="42">
        <v>3</v>
      </c>
      <c r="F53" s="42">
        <v>3007226.72</v>
      </c>
      <c r="G53" s="42">
        <v>9.9197521481818124E-2</v>
      </c>
      <c r="H53" s="37" t="s">
        <v>189</v>
      </c>
    </row>
    <row r="54" spans="1:8" s="28" customFormat="1" ht="30" x14ac:dyDescent="0.25">
      <c r="A54" s="71" t="s">
        <v>455</v>
      </c>
      <c r="B54" s="71" t="s">
        <v>456</v>
      </c>
      <c r="C54" s="71" t="s">
        <v>163</v>
      </c>
      <c r="D54" s="71" t="s">
        <v>164</v>
      </c>
      <c r="E54" s="42">
        <v>3</v>
      </c>
      <c r="F54" s="42">
        <v>2879053.37</v>
      </c>
      <c r="G54" s="42">
        <v>9.4969546731706295E-2</v>
      </c>
      <c r="H54" s="37" t="s">
        <v>189</v>
      </c>
    </row>
    <row r="55" spans="1:8" s="28" customFormat="1" ht="30" x14ac:dyDescent="0.25">
      <c r="A55" s="71" t="s">
        <v>284</v>
      </c>
      <c r="B55" s="71" t="s">
        <v>61</v>
      </c>
      <c r="C55" s="71" t="s">
        <v>163</v>
      </c>
      <c r="D55" s="71" t="s">
        <v>164</v>
      </c>
      <c r="E55" s="42">
        <v>1</v>
      </c>
      <c r="F55" s="42">
        <v>1005411.76</v>
      </c>
      <c r="G55" s="42">
        <v>3.316489375322941E-2</v>
      </c>
      <c r="H55" s="37" t="s">
        <v>189</v>
      </c>
    </row>
    <row r="56" spans="1:8" s="28" customFormat="1" ht="30" x14ac:dyDescent="0.25">
      <c r="A56" s="71" t="s">
        <v>609</v>
      </c>
      <c r="B56" s="71" t="s">
        <v>610</v>
      </c>
      <c r="C56" s="71" t="s">
        <v>195</v>
      </c>
      <c r="D56" s="71" t="s">
        <v>196</v>
      </c>
      <c r="E56" s="42">
        <v>1100</v>
      </c>
      <c r="F56" s="42">
        <v>112181412.42</v>
      </c>
      <c r="G56" s="42">
        <v>3.7004586300010156</v>
      </c>
      <c r="H56" s="37" t="s">
        <v>189</v>
      </c>
    </row>
    <row r="57" spans="1:8" s="28" customFormat="1" x14ac:dyDescent="0.25">
      <c r="A57" s="71" t="s">
        <v>758</v>
      </c>
      <c r="B57" s="71" t="s">
        <v>759</v>
      </c>
      <c r="C57" s="71" t="s">
        <v>195</v>
      </c>
      <c r="D57" s="71" t="s">
        <v>196</v>
      </c>
      <c r="E57" s="42">
        <v>900</v>
      </c>
      <c r="F57" s="42">
        <v>89846185.409999996</v>
      </c>
      <c r="G57" s="42">
        <v>2.96370035820508</v>
      </c>
      <c r="H57" s="37" t="s">
        <v>189</v>
      </c>
    </row>
    <row r="58" spans="1:8" s="28" customFormat="1" x14ac:dyDescent="0.25">
      <c r="A58" s="71" t="s">
        <v>841</v>
      </c>
      <c r="B58" s="71" t="s">
        <v>842</v>
      </c>
      <c r="C58" s="71" t="s">
        <v>195</v>
      </c>
      <c r="D58" s="71" t="s">
        <v>196</v>
      </c>
      <c r="E58" s="42">
        <v>650</v>
      </c>
      <c r="F58" s="42">
        <v>65049947.299999997</v>
      </c>
      <c r="G58" s="42">
        <v>2.1457622405945118</v>
      </c>
      <c r="H58" s="37" t="s">
        <v>189</v>
      </c>
    </row>
    <row r="59" spans="1:8" s="28" customFormat="1" ht="30" x14ac:dyDescent="0.25">
      <c r="A59" s="71" t="s">
        <v>756</v>
      </c>
      <c r="B59" s="71" t="s">
        <v>757</v>
      </c>
      <c r="C59" s="71" t="s">
        <v>195</v>
      </c>
      <c r="D59" s="71" t="s">
        <v>196</v>
      </c>
      <c r="E59" s="42">
        <v>500</v>
      </c>
      <c r="F59" s="42">
        <v>49922319.350000001</v>
      </c>
      <c r="G59" s="42">
        <v>1.6467565658447627</v>
      </c>
      <c r="H59" s="37" t="s">
        <v>189</v>
      </c>
    </row>
    <row r="60" spans="1:8" s="28" customFormat="1" x14ac:dyDescent="0.25">
      <c r="A60" s="71" t="s">
        <v>287</v>
      </c>
      <c r="B60" s="71" t="s">
        <v>65</v>
      </c>
      <c r="C60" s="71" t="s">
        <v>195</v>
      </c>
      <c r="D60" s="71" t="s">
        <v>196</v>
      </c>
      <c r="E60" s="42">
        <v>43</v>
      </c>
      <c r="F60" s="42">
        <v>45915107.630000003</v>
      </c>
      <c r="G60" s="42">
        <v>1.5145731597739047</v>
      </c>
      <c r="H60" s="37" t="s">
        <v>189</v>
      </c>
    </row>
    <row r="61" spans="1:8" s="28" customFormat="1" x14ac:dyDescent="0.25">
      <c r="A61" s="71" t="s">
        <v>700</v>
      </c>
      <c r="B61" s="71" t="s">
        <v>701</v>
      </c>
      <c r="C61" s="71" t="s">
        <v>195</v>
      </c>
      <c r="D61" s="71" t="s">
        <v>196</v>
      </c>
      <c r="E61" s="42">
        <v>200</v>
      </c>
      <c r="F61" s="42">
        <v>19982924.199999999</v>
      </c>
      <c r="G61" s="42">
        <v>0.65916431887750815</v>
      </c>
      <c r="H61" s="37" t="s">
        <v>189</v>
      </c>
    </row>
    <row r="62" spans="1:8" s="28" customFormat="1" ht="30" x14ac:dyDescent="0.25">
      <c r="A62" s="71" t="s">
        <v>647</v>
      </c>
      <c r="B62" s="71" t="s">
        <v>648</v>
      </c>
      <c r="C62" s="71" t="s">
        <v>195</v>
      </c>
      <c r="D62" s="71" t="s">
        <v>196</v>
      </c>
      <c r="E62" s="42">
        <v>15</v>
      </c>
      <c r="F62" s="42">
        <v>16466410.029999999</v>
      </c>
      <c r="G62" s="42">
        <v>0.54316724835410812</v>
      </c>
      <c r="H62" s="37" t="s">
        <v>189</v>
      </c>
    </row>
    <row r="63" spans="1:8" s="28" customFormat="1" x14ac:dyDescent="0.25">
      <c r="A63" s="71" t="s">
        <v>360</v>
      </c>
      <c r="B63" s="71" t="s">
        <v>361</v>
      </c>
      <c r="C63" s="71" t="s">
        <v>195</v>
      </c>
      <c r="D63" s="71" t="s">
        <v>196</v>
      </c>
      <c r="E63" s="42">
        <v>10</v>
      </c>
      <c r="F63" s="42">
        <v>10359625.07</v>
      </c>
      <c r="G63" s="42">
        <v>0.34172652284258315</v>
      </c>
      <c r="H63" s="37" t="s">
        <v>189</v>
      </c>
    </row>
    <row r="64" spans="1:8" s="28" customFormat="1" ht="30" x14ac:dyDescent="0.25">
      <c r="A64" s="71" t="s">
        <v>611</v>
      </c>
      <c r="B64" s="71" t="s">
        <v>612</v>
      </c>
      <c r="C64" s="71" t="s">
        <v>195</v>
      </c>
      <c r="D64" s="71" t="s">
        <v>196</v>
      </c>
      <c r="E64" s="42">
        <v>80</v>
      </c>
      <c r="F64" s="42">
        <v>8170573.6200000001</v>
      </c>
      <c r="G64" s="42">
        <v>0.26951764122018923</v>
      </c>
      <c r="H64" s="37" t="s">
        <v>189</v>
      </c>
    </row>
    <row r="65" spans="1:8" s="28" customFormat="1" x14ac:dyDescent="0.25">
      <c r="A65" s="71" t="s">
        <v>288</v>
      </c>
      <c r="B65" s="71" t="s">
        <v>50</v>
      </c>
      <c r="C65" s="71" t="s">
        <v>195</v>
      </c>
      <c r="D65" s="71" t="s">
        <v>196</v>
      </c>
      <c r="E65" s="42">
        <v>8</v>
      </c>
      <c r="F65" s="42">
        <v>8027912.7699999996</v>
      </c>
      <c r="G65" s="42">
        <v>0.26481177629874109</v>
      </c>
      <c r="H65" s="37" t="s">
        <v>189</v>
      </c>
    </row>
    <row r="66" spans="1:8" s="28" customFormat="1" x14ac:dyDescent="0.25">
      <c r="A66" s="71" t="s">
        <v>702</v>
      </c>
      <c r="B66" s="71" t="s">
        <v>703</v>
      </c>
      <c r="C66" s="71" t="s">
        <v>195</v>
      </c>
      <c r="D66" s="71" t="s">
        <v>196</v>
      </c>
      <c r="E66" s="42">
        <v>80</v>
      </c>
      <c r="F66" s="42">
        <v>8002941.6600000001</v>
      </c>
      <c r="G66" s="42">
        <v>0.26398806979062328</v>
      </c>
      <c r="H66" s="37" t="s">
        <v>189</v>
      </c>
    </row>
    <row r="67" spans="1:8" s="28" customFormat="1" x14ac:dyDescent="0.25">
      <c r="A67" s="71" t="s">
        <v>286</v>
      </c>
      <c r="B67" s="71" t="s">
        <v>45</v>
      </c>
      <c r="C67" s="71" t="s">
        <v>195</v>
      </c>
      <c r="D67" s="71" t="s">
        <v>196</v>
      </c>
      <c r="E67" s="42">
        <v>8</v>
      </c>
      <c r="F67" s="42">
        <v>7905539.4100000001</v>
      </c>
      <c r="G67" s="42">
        <v>0.26077512221919696</v>
      </c>
      <c r="H67" s="37" t="s">
        <v>189</v>
      </c>
    </row>
    <row r="68" spans="1:8" s="28" customFormat="1" x14ac:dyDescent="0.25">
      <c r="A68" s="71" t="s">
        <v>460</v>
      </c>
      <c r="B68" s="71" t="s">
        <v>461</v>
      </c>
      <c r="C68" s="71" t="s">
        <v>195</v>
      </c>
      <c r="D68" s="71" t="s">
        <v>196</v>
      </c>
      <c r="E68" s="42">
        <v>7</v>
      </c>
      <c r="F68" s="42">
        <v>7536428.6799999997</v>
      </c>
      <c r="G68" s="42">
        <v>0.24859949564444214</v>
      </c>
      <c r="H68" s="37" t="s">
        <v>189</v>
      </c>
    </row>
    <row r="69" spans="1:8" s="28" customFormat="1" x14ac:dyDescent="0.25">
      <c r="A69" s="71" t="s">
        <v>613</v>
      </c>
      <c r="B69" s="71" t="s">
        <v>614</v>
      </c>
      <c r="C69" s="71" t="s">
        <v>195</v>
      </c>
      <c r="D69" s="71" t="s">
        <v>196</v>
      </c>
      <c r="E69" s="42">
        <v>2</v>
      </c>
      <c r="F69" s="42">
        <v>2140901.88</v>
      </c>
      <c r="G69" s="42">
        <v>7.0620601639162339E-2</v>
      </c>
      <c r="H69" s="37" t="s">
        <v>189</v>
      </c>
    </row>
    <row r="70" spans="1:8" s="28" customFormat="1" x14ac:dyDescent="0.25">
      <c r="A70" s="71" t="s">
        <v>884</v>
      </c>
      <c r="B70" s="71" t="s">
        <v>885</v>
      </c>
      <c r="C70" s="71" t="s">
        <v>165</v>
      </c>
      <c r="D70" s="71" t="s">
        <v>166</v>
      </c>
      <c r="E70" s="42">
        <v>900</v>
      </c>
      <c r="F70" s="42">
        <v>90248115.959999993</v>
      </c>
      <c r="G70" s="42">
        <v>2.9769585918136934</v>
      </c>
      <c r="H70" s="37" t="s">
        <v>189</v>
      </c>
    </row>
    <row r="71" spans="1:8" s="28" customFormat="1" x14ac:dyDescent="0.25">
      <c r="A71" s="71" t="s">
        <v>886</v>
      </c>
      <c r="B71" s="71" t="s">
        <v>887</v>
      </c>
      <c r="C71" s="71" t="s">
        <v>165</v>
      </c>
      <c r="D71" s="71" t="s">
        <v>166</v>
      </c>
      <c r="E71" s="42">
        <v>800</v>
      </c>
      <c r="F71" s="42">
        <v>79981934.319999993</v>
      </c>
      <c r="G71" s="42">
        <v>2.6383144294041005</v>
      </c>
      <c r="H71" s="37" t="s">
        <v>189</v>
      </c>
    </row>
    <row r="72" spans="1:8" s="28" customFormat="1" x14ac:dyDescent="0.25">
      <c r="A72" s="71" t="s">
        <v>843</v>
      </c>
      <c r="B72" s="71" t="s">
        <v>844</v>
      </c>
      <c r="C72" s="71" t="s">
        <v>165</v>
      </c>
      <c r="D72" s="71" t="s">
        <v>166</v>
      </c>
      <c r="E72" s="42">
        <v>800</v>
      </c>
      <c r="F72" s="42">
        <v>79864004.719999999</v>
      </c>
      <c r="G72" s="42">
        <v>2.6344243588778111</v>
      </c>
      <c r="H72" s="37" t="s">
        <v>189</v>
      </c>
    </row>
    <row r="73" spans="1:8" s="28" customFormat="1" ht="30" x14ac:dyDescent="0.25">
      <c r="A73" s="71" t="s">
        <v>399</v>
      </c>
      <c r="B73" s="71" t="s">
        <v>400</v>
      </c>
      <c r="C73" s="71" t="s">
        <v>165</v>
      </c>
      <c r="D73" s="71" t="s">
        <v>166</v>
      </c>
      <c r="E73" s="42">
        <v>71563</v>
      </c>
      <c r="F73" s="42">
        <v>70156536.579999998</v>
      </c>
      <c r="G73" s="42">
        <v>2.3142101319465889</v>
      </c>
      <c r="H73" s="37" t="s">
        <v>189</v>
      </c>
    </row>
    <row r="74" spans="1:8" s="28" customFormat="1" x14ac:dyDescent="0.25">
      <c r="A74" s="71" t="s">
        <v>845</v>
      </c>
      <c r="B74" s="71" t="s">
        <v>846</v>
      </c>
      <c r="C74" s="71" t="s">
        <v>165</v>
      </c>
      <c r="D74" s="71" t="s">
        <v>166</v>
      </c>
      <c r="E74" s="42">
        <v>500</v>
      </c>
      <c r="F74" s="42">
        <v>49985616.100000001</v>
      </c>
      <c r="G74" s="42">
        <v>1.6488444964540832</v>
      </c>
      <c r="H74" s="37" t="s">
        <v>189</v>
      </c>
    </row>
    <row r="75" spans="1:8" s="28" customFormat="1" x14ac:dyDescent="0.25">
      <c r="A75" s="71" t="s">
        <v>888</v>
      </c>
      <c r="B75" s="71" t="s">
        <v>889</v>
      </c>
      <c r="C75" s="71" t="s">
        <v>165</v>
      </c>
      <c r="D75" s="71" t="s">
        <v>166</v>
      </c>
      <c r="E75" s="42">
        <v>500</v>
      </c>
      <c r="F75" s="42">
        <v>49978493.350000001</v>
      </c>
      <c r="G75" s="42">
        <v>1.6486095427203202</v>
      </c>
      <c r="H75" s="37" t="s">
        <v>357</v>
      </c>
    </row>
    <row r="76" spans="1:8" s="28" customFormat="1" x14ac:dyDescent="0.25">
      <c r="A76" s="71" t="s">
        <v>890</v>
      </c>
      <c r="B76" s="71" t="s">
        <v>891</v>
      </c>
      <c r="C76" s="71" t="s">
        <v>165</v>
      </c>
      <c r="D76" s="71" t="s">
        <v>166</v>
      </c>
      <c r="E76" s="42">
        <v>500</v>
      </c>
      <c r="F76" s="42">
        <v>49887818.649999999</v>
      </c>
      <c r="G76" s="42">
        <v>1.6456185126655236</v>
      </c>
      <c r="H76" s="37" t="s">
        <v>189</v>
      </c>
    </row>
    <row r="77" spans="1:8" s="28" customFormat="1" ht="30" x14ac:dyDescent="0.25">
      <c r="A77" s="71" t="s">
        <v>704</v>
      </c>
      <c r="B77" s="71" t="s">
        <v>705</v>
      </c>
      <c r="C77" s="71" t="s">
        <v>165</v>
      </c>
      <c r="D77" s="71" t="s">
        <v>166</v>
      </c>
      <c r="E77" s="42">
        <v>50000</v>
      </c>
      <c r="F77" s="42">
        <v>49849200</v>
      </c>
      <c r="G77" s="42">
        <v>1.6443446232252974</v>
      </c>
      <c r="H77" s="37" t="s">
        <v>357</v>
      </c>
    </row>
    <row r="78" spans="1:8" s="28" customFormat="1" x14ac:dyDescent="0.25">
      <c r="A78" s="71" t="s">
        <v>847</v>
      </c>
      <c r="B78" s="71" t="s">
        <v>848</v>
      </c>
      <c r="C78" s="71" t="s">
        <v>165</v>
      </c>
      <c r="D78" s="71" t="s">
        <v>166</v>
      </c>
      <c r="E78" s="42">
        <v>50</v>
      </c>
      <c r="F78" s="42">
        <v>49778709.049999997</v>
      </c>
      <c r="G78" s="42">
        <v>1.6420193820054072</v>
      </c>
      <c r="H78" s="37" t="s">
        <v>189</v>
      </c>
    </row>
    <row r="79" spans="1:8" s="28" customFormat="1" ht="30" x14ac:dyDescent="0.25">
      <c r="A79" s="71" t="s">
        <v>892</v>
      </c>
      <c r="B79" s="71" t="s">
        <v>893</v>
      </c>
      <c r="C79" s="71" t="s">
        <v>165</v>
      </c>
      <c r="D79" s="71" t="s">
        <v>166</v>
      </c>
      <c r="E79" s="42">
        <v>400</v>
      </c>
      <c r="F79" s="42">
        <v>40025472.920000002</v>
      </c>
      <c r="G79" s="42">
        <v>1.320295434792369</v>
      </c>
      <c r="H79" s="37" t="s">
        <v>189</v>
      </c>
    </row>
    <row r="80" spans="1:8" s="28" customFormat="1" ht="30" x14ac:dyDescent="0.25">
      <c r="A80" s="71" t="s">
        <v>760</v>
      </c>
      <c r="B80" s="71" t="s">
        <v>761</v>
      </c>
      <c r="C80" s="71" t="s">
        <v>165</v>
      </c>
      <c r="D80" s="71" t="s">
        <v>166</v>
      </c>
      <c r="E80" s="42">
        <v>400</v>
      </c>
      <c r="F80" s="42">
        <v>39979210.960000001</v>
      </c>
      <c r="G80" s="42">
        <v>1.3187694202287275</v>
      </c>
      <c r="H80" s="37" t="s">
        <v>189</v>
      </c>
    </row>
    <row r="81" spans="1:8" s="28" customFormat="1" x14ac:dyDescent="0.25">
      <c r="A81" s="71" t="s">
        <v>849</v>
      </c>
      <c r="B81" s="71" t="s">
        <v>850</v>
      </c>
      <c r="C81" s="71" t="s">
        <v>165</v>
      </c>
      <c r="D81" s="71" t="s">
        <v>166</v>
      </c>
      <c r="E81" s="42">
        <v>400</v>
      </c>
      <c r="F81" s="42">
        <v>39880400.079999998</v>
      </c>
      <c r="G81" s="42">
        <v>1.3155100070537085</v>
      </c>
      <c r="H81" s="37" t="s">
        <v>357</v>
      </c>
    </row>
    <row r="82" spans="1:8" s="28" customFormat="1" ht="30" x14ac:dyDescent="0.25">
      <c r="A82" s="71" t="s">
        <v>851</v>
      </c>
      <c r="B82" s="71" t="s">
        <v>852</v>
      </c>
      <c r="C82" s="71" t="s">
        <v>165</v>
      </c>
      <c r="D82" s="71" t="s">
        <v>166</v>
      </c>
      <c r="E82" s="42">
        <v>400</v>
      </c>
      <c r="F82" s="42">
        <v>39799224.119999997</v>
      </c>
      <c r="G82" s="42">
        <v>1.3128323060402287</v>
      </c>
      <c r="H82" s="37" t="s">
        <v>357</v>
      </c>
    </row>
    <row r="83" spans="1:8" s="28" customFormat="1" ht="30" x14ac:dyDescent="0.25">
      <c r="A83" s="71" t="s">
        <v>560</v>
      </c>
      <c r="B83" s="71" t="s">
        <v>561</v>
      </c>
      <c r="C83" s="71" t="s">
        <v>165</v>
      </c>
      <c r="D83" s="71" t="s">
        <v>166</v>
      </c>
      <c r="E83" s="42">
        <v>310</v>
      </c>
      <c r="F83" s="42">
        <v>30944212.309999999</v>
      </c>
      <c r="G83" s="42">
        <v>1.0207375270193015</v>
      </c>
      <c r="H83" s="37" t="s">
        <v>189</v>
      </c>
    </row>
    <row r="84" spans="1:8" s="28" customFormat="1" ht="30" x14ac:dyDescent="0.25">
      <c r="A84" s="71" t="s">
        <v>762</v>
      </c>
      <c r="B84" s="71" t="s">
        <v>763</v>
      </c>
      <c r="C84" s="71" t="s">
        <v>165</v>
      </c>
      <c r="D84" s="71" t="s">
        <v>166</v>
      </c>
      <c r="E84" s="42">
        <v>300</v>
      </c>
      <c r="F84" s="42">
        <v>30230702.460000001</v>
      </c>
      <c r="G84" s="42">
        <v>0.99720142041245952</v>
      </c>
      <c r="H84" s="37" t="s">
        <v>189</v>
      </c>
    </row>
    <row r="85" spans="1:8" s="28" customFormat="1" x14ac:dyDescent="0.25">
      <c r="A85" s="71" t="s">
        <v>617</v>
      </c>
      <c r="B85" s="71" t="s">
        <v>618</v>
      </c>
      <c r="C85" s="71" t="s">
        <v>165</v>
      </c>
      <c r="D85" s="71" t="s">
        <v>166</v>
      </c>
      <c r="E85" s="42">
        <v>28000</v>
      </c>
      <c r="F85" s="42">
        <v>27914364.800000001</v>
      </c>
      <c r="G85" s="42">
        <v>0.92079382757656103</v>
      </c>
      <c r="H85" s="37" t="s">
        <v>357</v>
      </c>
    </row>
    <row r="86" spans="1:8" s="28" customFormat="1" x14ac:dyDescent="0.25">
      <c r="A86" s="71" t="s">
        <v>623</v>
      </c>
      <c r="B86" s="71" t="s">
        <v>624</v>
      </c>
      <c r="C86" s="71" t="s">
        <v>165</v>
      </c>
      <c r="D86" s="71" t="s">
        <v>166</v>
      </c>
      <c r="E86" s="42">
        <v>27</v>
      </c>
      <c r="F86" s="42">
        <v>26587694.09</v>
      </c>
      <c r="G86" s="42">
        <v>0.87703176421789153</v>
      </c>
      <c r="H86" s="37" t="s">
        <v>189</v>
      </c>
    </row>
    <row r="87" spans="1:8" s="28" customFormat="1" x14ac:dyDescent="0.25">
      <c r="A87" s="71" t="s">
        <v>619</v>
      </c>
      <c r="B87" s="71" t="s">
        <v>620</v>
      </c>
      <c r="C87" s="71" t="s">
        <v>165</v>
      </c>
      <c r="D87" s="71" t="s">
        <v>166</v>
      </c>
      <c r="E87" s="42">
        <v>25</v>
      </c>
      <c r="F87" s="42">
        <v>24228045.02</v>
      </c>
      <c r="G87" s="42">
        <v>0.79919548478004554</v>
      </c>
      <c r="H87" s="37" t="s">
        <v>189</v>
      </c>
    </row>
    <row r="88" spans="1:8" s="28" customFormat="1" ht="30" x14ac:dyDescent="0.25">
      <c r="A88" s="71" t="s">
        <v>301</v>
      </c>
      <c r="B88" s="71" t="s">
        <v>53</v>
      </c>
      <c r="C88" s="71" t="s">
        <v>165</v>
      </c>
      <c r="D88" s="71" t="s">
        <v>166</v>
      </c>
      <c r="E88" s="42">
        <v>23</v>
      </c>
      <c r="F88" s="42">
        <v>22609177.32</v>
      </c>
      <c r="G88" s="42">
        <v>0.74579490065415976</v>
      </c>
      <c r="H88" s="37" t="s">
        <v>189</v>
      </c>
    </row>
    <row r="89" spans="1:8" s="28" customFormat="1" x14ac:dyDescent="0.25">
      <c r="A89" s="71" t="s">
        <v>405</v>
      </c>
      <c r="B89" s="71" t="s">
        <v>406</v>
      </c>
      <c r="C89" s="71" t="s">
        <v>165</v>
      </c>
      <c r="D89" s="71" t="s">
        <v>166</v>
      </c>
      <c r="E89" s="42">
        <v>18</v>
      </c>
      <c r="F89" s="42">
        <v>20195812.949999999</v>
      </c>
      <c r="G89" s="42">
        <v>0.66618674795174915</v>
      </c>
      <c r="H89" s="37" t="s">
        <v>189</v>
      </c>
    </row>
    <row r="90" spans="1:8" s="28" customFormat="1" x14ac:dyDescent="0.25">
      <c r="A90" s="71" t="s">
        <v>706</v>
      </c>
      <c r="B90" s="71" t="s">
        <v>707</v>
      </c>
      <c r="C90" s="71" t="s">
        <v>165</v>
      </c>
      <c r="D90" s="71" t="s">
        <v>166</v>
      </c>
      <c r="E90" s="42">
        <v>200</v>
      </c>
      <c r="F90" s="42">
        <v>20103151.98</v>
      </c>
      <c r="G90" s="42">
        <v>0.66313019804117201</v>
      </c>
      <c r="H90" s="37" t="s">
        <v>189</v>
      </c>
    </row>
    <row r="91" spans="1:8" s="28" customFormat="1" x14ac:dyDescent="0.25">
      <c r="A91" s="71" t="s">
        <v>649</v>
      </c>
      <c r="B91" s="71" t="s">
        <v>650</v>
      </c>
      <c r="C91" s="71" t="s">
        <v>165</v>
      </c>
      <c r="D91" s="71" t="s">
        <v>166</v>
      </c>
      <c r="E91" s="42">
        <v>200</v>
      </c>
      <c r="F91" s="42">
        <v>20038284.100000001</v>
      </c>
      <c r="G91" s="42">
        <v>0.66099044154160891</v>
      </c>
      <c r="H91" s="37" t="s">
        <v>189</v>
      </c>
    </row>
    <row r="92" spans="1:8" s="28" customFormat="1" ht="30" x14ac:dyDescent="0.25">
      <c r="A92" s="71" t="s">
        <v>712</v>
      </c>
      <c r="B92" s="71" t="s">
        <v>713</v>
      </c>
      <c r="C92" s="71" t="s">
        <v>165</v>
      </c>
      <c r="D92" s="71" t="s">
        <v>166</v>
      </c>
      <c r="E92" s="42">
        <v>200</v>
      </c>
      <c r="F92" s="42">
        <v>19993788.379999999</v>
      </c>
      <c r="G92" s="42">
        <v>0.65952268884069221</v>
      </c>
      <c r="H92" s="37" t="s">
        <v>189</v>
      </c>
    </row>
    <row r="93" spans="1:8" s="28" customFormat="1" ht="30" x14ac:dyDescent="0.25">
      <c r="A93" s="71" t="s">
        <v>710</v>
      </c>
      <c r="B93" s="71" t="s">
        <v>711</v>
      </c>
      <c r="C93" s="71" t="s">
        <v>165</v>
      </c>
      <c r="D93" s="71" t="s">
        <v>166</v>
      </c>
      <c r="E93" s="42">
        <v>200</v>
      </c>
      <c r="F93" s="42">
        <v>19958332.460000001</v>
      </c>
      <c r="G93" s="42">
        <v>0.65835312641213761</v>
      </c>
      <c r="H93" s="37" t="s">
        <v>357</v>
      </c>
    </row>
    <row r="94" spans="1:8" s="28" customFormat="1" x14ac:dyDescent="0.25">
      <c r="A94" s="71" t="s">
        <v>764</v>
      </c>
      <c r="B94" s="71" t="s">
        <v>765</v>
      </c>
      <c r="C94" s="71" t="s">
        <v>165</v>
      </c>
      <c r="D94" s="71" t="s">
        <v>166</v>
      </c>
      <c r="E94" s="42">
        <v>200</v>
      </c>
      <c r="F94" s="42">
        <v>19942642</v>
      </c>
      <c r="G94" s="42">
        <v>0.65783555494585655</v>
      </c>
      <c r="H94" s="37" t="s">
        <v>357</v>
      </c>
    </row>
    <row r="95" spans="1:8" s="28" customFormat="1" x14ac:dyDescent="0.25">
      <c r="A95" s="71" t="s">
        <v>714</v>
      </c>
      <c r="B95" s="71" t="s">
        <v>715</v>
      </c>
      <c r="C95" s="71" t="s">
        <v>165</v>
      </c>
      <c r="D95" s="71" t="s">
        <v>166</v>
      </c>
      <c r="E95" s="42">
        <v>200</v>
      </c>
      <c r="F95" s="42">
        <v>19908104.300000001</v>
      </c>
      <c r="G95" s="42">
        <v>0.65669628127058066</v>
      </c>
      <c r="H95" s="37" t="s">
        <v>189</v>
      </c>
    </row>
    <row r="96" spans="1:8" s="28" customFormat="1" ht="30" x14ac:dyDescent="0.25">
      <c r="A96" s="71" t="s">
        <v>615</v>
      </c>
      <c r="B96" s="71" t="s">
        <v>616</v>
      </c>
      <c r="C96" s="71" t="s">
        <v>165</v>
      </c>
      <c r="D96" s="71" t="s">
        <v>166</v>
      </c>
      <c r="E96" s="42">
        <v>200</v>
      </c>
      <c r="F96" s="42">
        <v>19883144.920000002</v>
      </c>
      <c r="G96" s="42">
        <v>0.65587296169269294</v>
      </c>
      <c r="H96" s="37" t="s">
        <v>357</v>
      </c>
    </row>
    <row r="97" spans="1:8" s="28" customFormat="1" ht="30" x14ac:dyDescent="0.25">
      <c r="A97" s="71" t="s">
        <v>708</v>
      </c>
      <c r="B97" s="71" t="s">
        <v>709</v>
      </c>
      <c r="C97" s="71" t="s">
        <v>165</v>
      </c>
      <c r="D97" s="71" t="s">
        <v>166</v>
      </c>
      <c r="E97" s="42">
        <v>200</v>
      </c>
      <c r="F97" s="42">
        <v>19806776.719999999</v>
      </c>
      <c r="G97" s="42">
        <v>0.65335385127456391</v>
      </c>
      <c r="H97" s="37" t="s">
        <v>357</v>
      </c>
    </row>
    <row r="98" spans="1:8" s="28" customFormat="1" x14ac:dyDescent="0.25">
      <c r="A98" s="71" t="s">
        <v>403</v>
      </c>
      <c r="B98" s="71" t="s">
        <v>404</v>
      </c>
      <c r="C98" s="71" t="s">
        <v>165</v>
      </c>
      <c r="D98" s="71" t="s">
        <v>166</v>
      </c>
      <c r="E98" s="42">
        <v>16</v>
      </c>
      <c r="F98" s="42">
        <v>17101733.850000001</v>
      </c>
      <c r="G98" s="42">
        <v>0.56412428091278433</v>
      </c>
      <c r="H98" s="37" t="s">
        <v>189</v>
      </c>
    </row>
    <row r="99" spans="1:8" s="28" customFormat="1" ht="30" x14ac:dyDescent="0.25">
      <c r="A99" s="71" t="s">
        <v>533</v>
      </c>
      <c r="B99" s="71" t="s">
        <v>534</v>
      </c>
      <c r="C99" s="71" t="s">
        <v>165</v>
      </c>
      <c r="D99" s="71" t="s">
        <v>166</v>
      </c>
      <c r="E99" s="42">
        <v>15</v>
      </c>
      <c r="F99" s="42">
        <v>14940306.9</v>
      </c>
      <c r="G99" s="42">
        <v>0.49282663152770384</v>
      </c>
      <c r="H99" s="37" t="s">
        <v>357</v>
      </c>
    </row>
    <row r="100" spans="1:8" s="28" customFormat="1" ht="30" x14ac:dyDescent="0.25">
      <c r="A100" s="71" t="s">
        <v>531</v>
      </c>
      <c r="B100" s="71" t="s">
        <v>532</v>
      </c>
      <c r="C100" s="71" t="s">
        <v>165</v>
      </c>
      <c r="D100" s="71" t="s">
        <v>166</v>
      </c>
      <c r="E100" s="42">
        <v>150</v>
      </c>
      <c r="F100" s="42">
        <v>14638622.75</v>
      </c>
      <c r="G100" s="42">
        <v>0.48287516370144395</v>
      </c>
      <c r="H100" s="37" t="s">
        <v>357</v>
      </c>
    </row>
    <row r="101" spans="1:8" s="28" customFormat="1" ht="30" x14ac:dyDescent="0.25">
      <c r="A101" s="71" t="s">
        <v>488</v>
      </c>
      <c r="B101" s="71" t="s">
        <v>489</v>
      </c>
      <c r="C101" s="71" t="s">
        <v>165</v>
      </c>
      <c r="D101" s="71" t="s">
        <v>166</v>
      </c>
      <c r="E101" s="42">
        <v>14300</v>
      </c>
      <c r="F101" s="42">
        <v>14177120.1</v>
      </c>
      <c r="G101" s="42">
        <v>0.46765186220148558</v>
      </c>
      <c r="H101" s="37" t="s">
        <v>357</v>
      </c>
    </row>
    <row r="102" spans="1:8" s="28" customFormat="1" ht="30" x14ac:dyDescent="0.25">
      <c r="A102" s="71" t="s">
        <v>289</v>
      </c>
      <c r="B102" s="71" t="s">
        <v>197</v>
      </c>
      <c r="C102" s="71" t="s">
        <v>165</v>
      </c>
      <c r="D102" s="71" t="s">
        <v>166</v>
      </c>
      <c r="E102" s="42">
        <v>14</v>
      </c>
      <c r="F102" s="42">
        <v>14013281.65</v>
      </c>
      <c r="G102" s="42">
        <v>0.46224742493197934</v>
      </c>
      <c r="H102" s="37" t="s">
        <v>189</v>
      </c>
    </row>
    <row r="103" spans="1:8" s="28" customFormat="1" x14ac:dyDescent="0.25">
      <c r="A103" s="71" t="s">
        <v>766</v>
      </c>
      <c r="B103" s="71" t="s">
        <v>767</v>
      </c>
      <c r="C103" s="71" t="s">
        <v>165</v>
      </c>
      <c r="D103" s="71" t="s">
        <v>166</v>
      </c>
      <c r="E103" s="42">
        <v>110</v>
      </c>
      <c r="F103" s="42">
        <v>10938547.960000001</v>
      </c>
      <c r="G103" s="42">
        <v>0.36082309292662768</v>
      </c>
      <c r="H103" s="37" t="s">
        <v>357</v>
      </c>
    </row>
    <row r="104" spans="1:8" s="28" customFormat="1" ht="30" x14ac:dyDescent="0.25">
      <c r="A104" s="71" t="s">
        <v>651</v>
      </c>
      <c r="B104" s="71" t="s">
        <v>652</v>
      </c>
      <c r="C104" s="71" t="s">
        <v>165</v>
      </c>
      <c r="D104" s="71" t="s">
        <v>166</v>
      </c>
      <c r="E104" s="42">
        <v>100</v>
      </c>
      <c r="F104" s="42">
        <v>9951297.3100000005</v>
      </c>
      <c r="G104" s="42">
        <v>0.32825726843790609</v>
      </c>
      <c r="H104" s="37" t="s">
        <v>189</v>
      </c>
    </row>
    <row r="105" spans="1:8" s="28" customFormat="1" ht="30" x14ac:dyDescent="0.25">
      <c r="A105" s="71" t="s">
        <v>490</v>
      </c>
      <c r="B105" s="71" t="s">
        <v>491</v>
      </c>
      <c r="C105" s="71" t="s">
        <v>165</v>
      </c>
      <c r="D105" s="71" t="s">
        <v>166</v>
      </c>
      <c r="E105" s="42">
        <v>10000</v>
      </c>
      <c r="F105" s="42">
        <v>9906407</v>
      </c>
      <c r="G105" s="42">
        <v>0.32677649964154792</v>
      </c>
      <c r="H105" s="37" t="s">
        <v>357</v>
      </c>
    </row>
    <row r="106" spans="1:8" s="28" customFormat="1" x14ac:dyDescent="0.25">
      <c r="A106" s="71" t="s">
        <v>894</v>
      </c>
      <c r="B106" s="71" t="s">
        <v>895</v>
      </c>
      <c r="C106" s="71" t="s">
        <v>165</v>
      </c>
      <c r="D106" s="71" t="s">
        <v>166</v>
      </c>
      <c r="E106" s="42">
        <v>10</v>
      </c>
      <c r="F106" s="42">
        <v>9681203.2699999996</v>
      </c>
      <c r="G106" s="42">
        <v>0.31934784396491156</v>
      </c>
      <c r="H106" s="37" t="s">
        <v>189</v>
      </c>
    </row>
    <row r="107" spans="1:8" s="28" customFormat="1" x14ac:dyDescent="0.25">
      <c r="A107" s="71" t="s">
        <v>537</v>
      </c>
      <c r="B107" s="71" t="s">
        <v>538</v>
      </c>
      <c r="C107" s="71" t="s">
        <v>165</v>
      </c>
      <c r="D107" s="71" t="s">
        <v>166</v>
      </c>
      <c r="E107" s="42">
        <v>8</v>
      </c>
      <c r="F107" s="42">
        <v>8449381</v>
      </c>
      <c r="G107" s="42">
        <v>0.27871448723213188</v>
      </c>
      <c r="H107" s="37" t="s">
        <v>189</v>
      </c>
    </row>
    <row r="108" spans="1:8" s="28" customFormat="1" x14ac:dyDescent="0.25">
      <c r="A108" s="71" t="s">
        <v>290</v>
      </c>
      <c r="B108" s="71" t="s">
        <v>198</v>
      </c>
      <c r="C108" s="71" t="s">
        <v>165</v>
      </c>
      <c r="D108" s="71" t="s">
        <v>166</v>
      </c>
      <c r="E108" s="42">
        <v>7</v>
      </c>
      <c r="F108" s="42">
        <v>6973659.4900000002</v>
      </c>
      <c r="G108" s="42">
        <v>0.23003577763706481</v>
      </c>
      <c r="H108" s="37" t="s">
        <v>189</v>
      </c>
    </row>
    <row r="109" spans="1:8" s="28" customFormat="1" x14ac:dyDescent="0.25">
      <c r="A109" s="71" t="s">
        <v>291</v>
      </c>
      <c r="B109" s="71" t="s">
        <v>67</v>
      </c>
      <c r="C109" s="71" t="s">
        <v>165</v>
      </c>
      <c r="D109" s="71" t="s">
        <v>166</v>
      </c>
      <c r="E109" s="42">
        <v>6</v>
      </c>
      <c r="F109" s="42">
        <v>6256868.2400000002</v>
      </c>
      <c r="G109" s="42">
        <v>0.20639142952490974</v>
      </c>
      <c r="H109" s="37" t="s">
        <v>189</v>
      </c>
    </row>
    <row r="110" spans="1:8" s="28" customFormat="1" x14ac:dyDescent="0.25">
      <c r="A110" s="71" t="s">
        <v>292</v>
      </c>
      <c r="B110" s="71" t="s">
        <v>199</v>
      </c>
      <c r="C110" s="71" t="s">
        <v>165</v>
      </c>
      <c r="D110" s="71" t="s">
        <v>166</v>
      </c>
      <c r="E110" s="42">
        <v>6</v>
      </c>
      <c r="F110" s="42">
        <v>5983391.5599999996</v>
      </c>
      <c r="G110" s="42">
        <v>0.19737042400555324</v>
      </c>
      <c r="H110" s="37" t="s">
        <v>189</v>
      </c>
    </row>
    <row r="111" spans="1:8" s="28" customFormat="1" x14ac:dyDescent="0.25">
      <c r="A111" s="71" t="s">
        <v>583</v>
      </c>
      <c r="B111" s="71" t="s">
        <v>584</v>
      </c>
      <c r="C111" s="71" t="s">
        <v>165</v>
      </c>
      <c r="D111" s="71" t="s">
        <v>166</v>
      </c>
      <c r="E111" s="42">
        <v>6</v>
      </c>
      <c r="F111" s="42">
        <v>5953319.7000000002</v>
      </c>
      <c r="G111" s="42">
        <v>0.19637846222278879</v>
      </c>
      <c r="H111" s="37" t="s">
        <v>189</v>
      </c>
    </row>
    <row r="112" spans="1:8" s="28" customFormat="1" x14ac:dyDescent="0.25">
      <c r="A112" s="71" t="s">
        <v>494</v>
      </c>
      <c r="B112" s="71" t="s">
        <v>495</v>
      </c>
      <c r="C112" s="71" t="s">
        <v>165</v>
      </c>
      <c r="D112" s="71" t="s">
        <v>166</v>
      </c>
      <c r="E112" s="42">
        <v>5</v>
      </c>
      <c r="F112" s="42">
        <v>5401262.2599999998</v>
      </c>
      <c r="G112" s="42">
        <v>0.17816808606478579</v>
      </c>
      <c r="H112" s="37" t="s">
        <v>189</v>
      </c>
    </row>
    <row r="113" spans="1:8" s="28" customFormat="1" x14ac:dyDescent="0.25">
      <c r="A113" s="71" t="s">
        <v>294</v>
      </c>
      <c r="B113" s="71" t="s">
        <v>54</v>
      </c>
      <c r="C113" s="71" t="s">
        <v>165</v>
      </c>
      <c r="D113" s="71" t="s">
        <v>166</v>
      </c>
      <c r="E113" s="42">
        <v>5</v>
      </c>
      <c r="F113" s="42">
        <v>5127395.09</v>
      </c>
      <c r="G113" s="42">
        <v>0.16913419969414337</v>
      </c>
      <c r="H113" s="37" t="s">
        <v>189</v>
      </c>
    </row>
    <row r="114" spans="1:8" s="28" customFormat="1" x14ac:dyDescent="0.25">
      <c r="A114" s="71" t="s">
        <v>581</v>
      </c>
      <c r="B114" s="71" t="s">
        <v>582</v>
      </c>
      <c r="C114" s="71" t="s">
        <v>165</v>
      </c>
      <c r="D114" s="71" t="s">
        <v>166</v>
      </c>
      <c r="E114" s="42">
        <v>5</v>
      </c>
      <c r="F114" s="42">
        <v>5099076.5999999996</v>
      </c>
      <c r="G114" s="42">
        <v>0.16820007523940064</v>
      </c>
      <c r="H114" s="37" t="s">
        <v>189</v>
      </c>
    </row>
    <row r="115" spans="1:8" s="28" customFormat="1" x14ac:dyDescent="0.25">
      <c r="A115" s="71" t="s">
        <v>853</v>
      </c>
      <c r="B115" s="71" t="s">
        <v>854</v>
      </c>
      <c r="C115" s="71" t="s">
        <v>165</v>
      </c>
      <c r="D115" s="71" t="s">
        <v>166</v>
      </c>
      <c r="E115" s="42">
        <v>5</v>
      </c>
      <c r="F115" s="42">
        <v>5080258.26</v>
      </c>
      <c r="G115" s="42">
        <v>0.16757932633676981</v>
      </c>
      <c r="H115" s="37" t="s">
        <v>189</v>
      </c>
    </row>
    <row r="116" spans="1:8" s="28" customFormat="1" x14ac:dyDescent="0.25">
      <c r="A116" s="71" t="s">
        <v>293</v>
      </c>
      <c r="B116" s="71" t="s">
        <v>200</v>
      </c>
      <c r="C116" s="71" t="s">
        <v>165</v>
      </c>
      <c r="D116" s="71" t="s">
        <v>166</v>
      </c>
      <c r="E116" s="42">
        <v>50</v>
      </c>
      <c r="F116" s="42">
        <v>5041129.33</v>
      </c>
      <c r="G116" s="42">
        <v>0.16628860460687125</v>
      </c>
      <c r="H116" s="37" t="s">
        <v>189</v>
      </c>
    </row>
    <row r="117" spans="1:8" s="28" customFormat="1" x14ac:dyDescent="0.25">
      <c r="A117" s="71" t="s">
        <v>295</v>
      </c>
      <c r="B117" s="71" t="s">
        <v>46</v>
      </c>
      <c r="C117" s="71" t="s">
        <v>165</v>
      </c>
      <c r="D117" s="71" t="s">
        <v>166</v>
      </c>
      <c r="E117" s="42">
        <v>5</v>
      </c>
      <c r="F117" s="42">
        <v>5030394.34</v>
      </c>
      <c r="G117" s="42">
        <v>0.16593449615403996</v>
      </c>
      <c r="H117" s="37" t="s">
        <v>189</v>
      </c>
    </row>
    <row r="118" spans="1:8" s="28" customFormat="1" x14ac:dyDescent="0.25">
      <c r="A118" s="71" t="s">
        <v>768</v>
      </c>
      <c r="B118" s="71" t="s">
        <v>769</v>
      </c>
      <c r="C118" s="71" t="s">
        <v>165</v>
      </c>
      <c r="D118" s="71" t="s">
        <v>166</v>
      </c>
      <c r="E118" s="42">
        <v>5000</v>
      </c>
      <c r="F118" s="42">
        <v>4908482</v>
      </c>
      <c r="G118" s="42">
        <v>0.16191304945511975</v>
      </c>
      <c r="H118" s="37" t="s">
        <v>189</v>
      </c>
    </row>
    <row r="119" spans="1:8" s="28" customFormat="1" x14ac:dyDescent="0.25">
      <c r="A119" s="71" t="s">
        <v>296</v>
      </c>
      <c r="B119" s="71" t="s">
        <v>62</v>
      </c>
      <c r="C119" s="71" t="s">
        <v>165</v>
      </c>
      <c r="D119" s="71" t="s">
        <v>166</v>
      </c>
      <c r="E119" s="42">
        <v>5000</v>
      </c>
      <c r="F119" s="42">
        <v>4859726</v>
      </c>
      <c r="G119" s="42">
        <v>0.16030476554183781</v>
      </c>
      <c r="H119" s="37" t="s">
        <v>189</v>
      </c>
    </row>
    <row r="120" spans="1:8" s="28" customFormat="1" x14ac:dyDescent="0.25">
      <c r="A120" s="71" t="s">
        <v>299</v>
      </c>
      <c r="B120" s="71" t="s">
        <v>48</v>
      </c>
      <c r="C120" s="71" t="s">
        <v>165</v>
      </c>
      <c r="D120" s="71" t="s">
        <v>166</v>
      </c>
      <c r="E120" s="42">
        <v>4</v>
      </c>
      <c r="F120" s="42">
        <v>4009510.71</v>
      </c>
      <c r="G120" s="42">
        <v>0.13225924142719936</v>
      </c>
      <c r="H120" s="37" t="s">
        <v>189</v>
      </c>
    </row>
    <row r="121" spans="1:8" s="28" customFormat="1" ht="30" x14ac:dyDescent="0.25">
      <c r="A121" s="71" t="s">
        <v>297</v>
      </c>
      <c r="B121" s="71" t="s">
        <v>57</v>
      </c>
      <c r="C121" s="71" t="s">
        <v>165</v>
      </c>
      <c r="D121" s="71" t="s">
        <v>166</v>
      </c>
      <c r="E121" s="42">
        <v>4</v>
      </c>
      <c r="F121" s="42">
        <v>3971663.19</v>
      </c>
      <c r="G121" s="42">
        <v>0.13101078877370817</v>
      </c>
      <c r="H121" s="37" t="s">
        <v>189</v>
      </c>
    </row>
    <row r="122" spans="1:8" s="28" customFormat="1" x14ac:dyDescent="0.25">
      <c r="A122" s="71" t="s">
        <v>298</v>
      </c>
      <c r="B122" s="71" t="s">
        <v>201</v>
      </c>
      <c r="C122" s="71" t="s">
        <v>165</v>
      </c>
      <c r="D122" s="71" t="s">
        <v>166</v>
      </c>
      <c r="E122" s="42">
        <v>4</v>
      </c>
      <c r="F122" s="42">
        <v>3955553.57</v>
      </c>
      <c r="G122" s="42">
        <v>0.13047939073664433</v>
      </c>
      <c r="H122" s="37" t="s">
        <v>189</v>
      </c>
    </row>
    <row r="123" spans="1:8" s="28" customFormat="1" x14ac:dyDescent="0.25">
      <c r="A123" s="71" t="s">
        <v>855</v>
      </c>
      <c r="B123" s="71" t="s">
        <v>856</v>
      </c>
      <c r="C123" s="71" t="s">
        <v>165</v>
      </c>
      <c r="D123" s="71" t="s">
        <v>166</v>
      </c>
      <c r="E123" s="42">
        <v>4</v>
      </c>
      <c r="F123" s="42">
        <v>3860062.02</v>
      </c>
      <c r="G123" s="42">
        <v>0.12732947024030838</v>
      </c>
      <c r="H123" s="37" t="s">
        <v>189</v>
      </c>
    </row>
    <row r="124" spans="1:8" s="28" customFormat="1" x14ac:dyDescent="0.25">
      <c r="A124" s="71" t="s">
        <v>462</v>
      </c>
      <c r="B124" s="71" t="s">
        <v>463</v>
      </c>
      <c r="C124" s="71" t="s">
        <v>165</v>
      </c>
      <c r="D124" s="71" t="s">
        <v>166</v>
      </c>
      <c r="E124" s="42">
        <v>4</v>
      </c>
      <c r="F124" s="42">
        <v>3817951.4</v>
      </c>
      <c r="G124" s="42">
        <v>0.12594039335286217</v>
      </c>
      <c r="H124" s="37" t="s">
        <v>189</v>
      </c>
    </row>
    <row r="125" spans="1:8" s="28" customFormat="1" x14ac:dyDescent="0.25">
      <c r="A125" s="71" t="s">
        <v>302</v>
      </c>
      <c r="B125" s="71" t="s">
        <v>44</v>
      </c>
      <c r="C125" s="71" t="s">
        <v>165</v>
      </c>
      <c r="D125" s="71" t="s">
        <v>166</v>
      </c>
      <c r="E125" s="42">
        <v>4</v>
      </c>
      <c r="F125" s="42">
        <v>3811434.97</v>
      </c>
      <c r="G125" s="42">
        <v>0.12572543992064814</v>
      </c>
      <c r="H125" s="37" t="s">
        <v>189</v>
      </c>
    </row>
    <row r="126" spans="1:8" s="28" customFormat="1" x14ac:dyDescent="0.25">
      <c r="A126" s="71" t="s">
        <v>409</v>
      </c>
      <c r="B126" s="71" t="s">
        <v>410</v>
      </c>
      <c r="C126" s="71" t="s">
        <v>165</v>
      </c>
      <c r="D126" s="71" t="s">
        <v>166</v>
      </c>
      <c r="E126" s="42">
        <v>3</v>
      </c>
      <c r="F126" s="42">
        <v>3343409.69</v>
      </c>
      <c r="G126" s="42">
        <v>0.11028698047292351</v>
      </c>
      <c r="H126" s="37" t="s">
        <v>189</v>
      </c>
    </row>
    <row r="127" spans="1:8" s="28" customFormat="1" x14ac:dyDescent="0.25">
      <c r="A127" s="71" t="s">
        <v>492</v>
      </c>
      <c r="B127" s="71" t="s">
        <v>493</v>
      </c>
      <c r="C127" s="71" t="s">
        <v>165</v>
      </c>
      <c r="D127" s="71" t="s">
        <v>166</v>
      </c>
      <c r="E127" s="42">
        <v>3</v>
      </c>
      <c r="F127" s="42">
        <v>3035623.32</v>
      </c>
      <c r="G127" s="42">
        <v>0.10013422250265455</v>
      </c>
      <c r="H127" s="37" t="s">
        <v>189</v>
      </c>
    </row>
    <row r="128" spans="1:8" s="28" customFormat="1" x14ac:dyDescent="0.25">
      <c r="A128" s="71" t="s">
        <v>464</v>
      </c>
      <c r="B128" s="71" t="s">
        <v>465</v>
      </c>
      <c r="C128" s="71" t="s">
        <v>165</v>
      </c>
      <c r="D128" s="71" t="s">
        <v>166</v>
      </c>
      <c r="E128" s="42">
        <v>3</v>
      </c>
      <c r="F128" s="42">
        <v>3029287.22</v>
      </c>
      <c r="G128" s="42">
        <v>9.992521750423497E-2</v>
      </c>
      <c r="H128" s="37" t="s">
        <v>189</v>
      </c>
    </row>
    <row r="129" spans="1:8" s="28" customFormat="1" ht="30" x14ac:dyDescent="0.25">
      <c r="A129" s="71" t="s">
        <v>653</v>
      </c>
      <c r="B129" s="71" t="s">
        <v>654</v>
      </c>
      <c r="C129" s="71" t="s">
        <v>165</v>
      </c>
      <c r="D129" s="71" t="s">
        <v>166</v>
      </c>
      <c r="E129" s="42">
        <v>3000</v>
      </c>
      <c r="F129" s="42">
        <v>2998889.1</v>
      </c>
      <c r="G129" s="42">
        <v>9.8922493585332394E-2</v>
      </c>
      <c r="H129" s="37" t="s">
        <v>189</v>
      </c>
    </row>
    <row r="130" spans="1:8" s="28" customFormat="1" x14ac:dyDescent="0.25">
      <c r="A130" s="71" t="s">
        <v>300</v>
      </c>
      <c r="B130" s="71" t="s">
        <v>202</v>
      </c>
      <c r="C130" s="71" t="s">
        <v>165</v>
      </c>
      <c r="D130" s="71" t="s">
        <v>166</v>
      </c>
      <c r="E130" s="42">
        <v>3</v>
      </c>
      <c r="F130" s="42">
        <v>2971837.77</v>
      </c>
      <c r="G130" s="42">
        <v>9.8030168151090849E-2</v>
      </c>
      <c r="H130" s="37" t="s">
        <v>189</v>
      </c>
    </row>
    <row r="131" spans="1:8" s="28" customFormat="1" ht="30" x14ac:dyDescent="0.25">
      <c r="A131" s="71" t="s">
        <v>535</v>
      </c>
      <c r="B131" s="71" t="s">
        <v>536</v>
      </c>
      <c r="C131" s="71" t="s">
        <v>165</v>
      </c>
      <c r="D131" s="71" t="s">
        <v>166</v>
      </c>
      <c r="E131" s="42">
        <v>2600</v>
      </c>
      <c r="F131" s="42">
        <v>2593667.1800000002</v>
      </c>
      <c r="G131" s="42">
        <v>8.5555689597203582E-2</v>
      </c>
      <c r="H131" s="37" t="s">
        <v>357</v>
      </c>
    </row>
    <row r="132" spans="1:8" s="28" customFormat="1" ht="30" x14ac:dyDescent="0.25">
      <c r="A132" s="71" t="s">
        <v>362</v>
      </c>
      <c r="B132" s="71" t="s">
        <v>363</v>
      </c>
      <c r="C132" s="71" t="s">
        <v>165</v>
      </c>
      <c r="D132" s="71" t="s">
        <v>166</v>
      </c>
      <c r="E132" s="42">
        <v>2</v>
      </c>
      <c r="F132" s="42">
        <v>2149788.7599999998</v>
      </c>
      <c r="G132" s="42">
        <v>7.0913747634388902E-2</v>
      </c>
      <c r="H132" s="37" t="s">
        <v>189</v>
      </c>
    </row>
    <row r="133" spans="1:8" s="28" customFormat="1" x14ac:dyDescent="0.25">
      <c r="A133" s="71" t="s">
        <v>303</v>
      </c>
      <c r="B133" s="71" t="s">
        <v>66</v>
      </c>
      <c r="C133" s="71" t="s">
        <v>165</v>
      </c>
      <c r="D133" s="71" t="s">
        <v>166</v>
      </c>
      <c r="E133" s="42">
        <v>2</v>
      </c>
      <c r="F133" s="42">
        <v>2072738.6</v>
      </c>
      <c r="G133" s="42">
        <v>6.8372141824974739E-2</v>
      </c>
      <c r="H133" s="37" t="s">
        <v>189</v>
      </c>
    </row>
    <row r="134" spans="1:8" s="28" customFormat="1" ht="30" x14ac:dyDescent="0.25">
      <c r="A134" s="71" t="s">
        <v>364</v>
      </c>
      <c r="B134" s="71" t="s">
        <v>365</v>
      </c>
      <c r="C134" s="71" t="s">
        <v>165</v>
      </c>
      <c r="D134" s="71" t="s">
        <v>166</v>
      </c>
      <c r="E134" s="42">
        <v>2000</v>
      </c>
      <c r="F134" s="42">
        <v>2049292.8</v>
      </c>
      <c r="G134" s="42">
        <v>6.7598749771196232E-2</v>
      </c>
      <c r="H134" s="37" t="s">
        <v>189</v>
      </c>
    </row>
    <row r="135" spans="1:8" s="28" customFormat="1" x14ac:dyDescent="0.25">
      <c r="A135" s="71" t="s">
        <v>496</v>
      </c>
      <c r="B135" s="71" t="s">
        <v>497</v>
      </c>
      <c r="C135" s="71" t="s">
        <v>165</v>
      </c>
      <c r="D135" s="71" t="s">
        <v>166</v>
      </c>
      <c r="E135" s="42">
        <v>2</v>
      </c>
      <c r="F135" s="42">
        <v>2028628.29</v>
      </c>
      <c r="G135" s="42">
        <v>6.6917102404536674E-2</v>
      </c>
      <c r="H135" s="37" t="s">
        <v>189</v>
      </c>
    </row>
    <row r="136" spans="1:8" s="28" customFormat="1" ht="30" x14ac:dyDescent="0.25">
      <c r="A136" s="71" t="s">
        <v>498</v>
      </c>
      <c r="B136" s="71" t="s">
        <v>499</v>
      </c>
      <c r="C136" s="71" t="s">
        <v>165</v>
      </c>
      <c r="D136" s="71" t="s">
        <v>166</v>
      </c>
      <c r="E136" s="42">
        <v>2</v>
      </c>
      <c r="F136" s="42">
        <v>2025868.58</v>
      </c>
      <c r="G136" s="42">
        <v>6.6826069563484844E-2</v>
      </c>
      <c r="H136" s="37" t="s">
        <v>189</v>
      </c>
    </row>
    <row r="137" spans="1:8" s="28" customFormat="1" x14ac:dyDescent="0.25">
      <c r="A137" s="71" t="s">
        <v>304</v>
      </c>
      <c r="B137" s="71" t="s">
        <v>55</v>
      </c>
      <c r="C137" s="71" t="s">
        <v>165</v>
      </c>
      <c r="D137" s="71" t="s">
        <v>166</v>
      </c>
      <c r="E137" s="42">
        <v>2</v>
      </c>
      <c r="F137" s="42">
        <v>2021413.98</v>
      </c>
      <c r="G137" s="42">
        <v>6.6679128437877613E-2</v>
      </c>
      <c r="H137" s="37" t="s">
        <v>189</v>
      </c>
    </row>
    <row r="138" spans="1:8" s="28" customFormat="1" x14ac:dyDescent="0.25">
      <c r="A138" s="71" t="s">
        <v>305</v>
      </c>
      <c r="B138" s="71" t="s">
        <v>203</v>
      </c>
      <c r="C138" s="71" t="s">
        <v>165</v>
      </c>
      <c r="D138" s="71" t="s">
        <v>166</v>
      </c>
      <c r="E138" s="42">
        <v>2</v>
      </c>
      <c r="F138" s="42">
        <v>1993870.78</v>
      </c>
      <c r="G138" s="42">
        <v>6.5770577993208124E-2</v>
      </c>
      <c r="H138" s="37" t="s">
        <v>189</v>
      </c>
    </row>
    <row r="139" spans="1:8" s="28" customFormat="1" x14ac:dyDescent="0.25">
      <c r="A139" s="71" t="s">
        <v>562</v>
      </c>
      <c r="B139" s="71" t="s">
        <v>563</v>
      </c>
      <c r="C139" s="71" t="s">
        <v>165</v>
      </c>
      <c r="D139" s="71" t="s">
        <v>166</v>
      </c>
      <c r="E139" s="42">
        <v>2</v>
      </c>
      <c r="F139" s="42">
        <v>1986578.05</v>
      </c>
      <c r="G139" s="42">
        <v>6.5530017234677718E-2</v>
      </c>
      <c r="H139" s="37" t="s">
        <v>189</v>
      </c>
    </row>
    <row r="140" spans="1:8" s="28" customFormat="1" x14ac:dyDescent="0.25">
      <c r="A140" s="71" t="s">
        <v>896</v>
      </c>
      <c r="B140" s="71" t="s">
        <v>897</v>
      </c>
      <c r="C140" s="71" t="s">
        <v>165</v>
      </c>
      <c r="D140" s="71" t="s">
        <v>166</v>
      </c>
      <c r="E140" s="42">
        <v>2</v>
      </c>
      <c r="F140" s="42">
        <v>1910814.71</v>
      </c>
      <c r="G140" s="42">
        <v>6.303085895798341E-2</v>
      </c>
      <c r="H140" s="37" t="s">
        <v>189</v>
      </c>
    </row>
    <row r="141" spans="1:8" s="28" customFormat="1" ht="30" x14ac:dyDescent="0.25">
      <c r="A141" s="71" t="s">
        <v>655</v>
      </c>
      <c r="B141" s="71" t="s">
        <v>656</v>
      </c>
      <c r="C141" s="71" t="s">
        <v>165</v>
      </c>
      <c r="D141" s="71" t="s">
        <v>166</v>
      </c>
      <c r="E141" s="42">
        <v>2</v>
      </c>
      <c r="F141" s="42">
        <v>1898346.99</v>
      </c>
      <c r="G141" s="42">
        <v>6.2619594016000812E-2</v>
      </c>
      <c r="H141" s="37" t="s">
        <v>189</v>
      </c>
    </row>
    <row r="142" spans="1:8" s="28" customFormat="1" x14ac:dyDescent="0.25">
      <c r="A142" s="71" t="s">
        <v>306</v>
      </c>
      <c r="B142" s="71" t="s">
        <v>204</v>
      </c>
      <c r="C142" s="71" t="s">
        <v>165</v>
      </c>
      <c r="D142" s="71" t="s">
        <v>166</v>
      </c>
      <c r="E142" s="42">
        <v>2</v>
      </c>
      <c r="F142" s="42">
        <v>1891291.04</v>
      </c>
      <c r="G142" s="42">
        <v>6.2386843772381129E-2</v>
      </c>
      <c r="H142" s="37" t="s">
        <v>189</v>
      </c>
    </row>
    <row r="143" spans="1:8" s="28" customFormat="1" ht="30" x14ac:dyDescent="0.25">
      <c r="A143" s="71" t="s">
        <v>539</v>
      </c>
      <c r="B143" s="71" t="s">
        <v>540</v>
      </c>
      <c r="C143" s="71" t="s">
        <v>165</v>
      </c>
      <c r="D143" s="71" t="s">
        <v>166</v>
      </c>
      <c r="E143" s="42">
        <v>1235</v>
      </c>
      <c r="F143" s="42">
        <v>1228474.8799999999</v>
      </c>
      <c r="G143" s="42">
        <v>4.052293845629102E-2</v>
      </c>
      <c r="H143" s="37" t="s">
        <v>357</v>
      </c>
    </row>
    <row r="144" spans="1:8" s="28" customFormat="1" x14ac:dyDescent="0.25">
      <c r="A144" s="71" t="s">
        <v>397</v>
      </c>
      <c r="B144" s="71" t="s">
        <v>398</v>
      </c>
      <c r="C144" s="71" t="s">
        <v>165</v>
      </c>
      <c r="D144" s="71" t="s">
        <v>166</v>
      </c>
      <c r="E144" s="42">
        <v>1</v>
      </c>
      <c r="F144" s="42">
        <v>1069680.2</v>
      </c>
      <c r="G144" s="42">
        <v>3.5284876897534179E-2</v>
      </c>
      <c r="H144" s="37" t="s">
        <v>189</v>
      </c>
    </row>
    <row r="145" spans="1:8" s="28" customFormat="1" x14ac:dyDescent="0.25">
      <c r="A145" s="71" t="s">
        <v>564</v>
      </c>
      <c r="B145" s="71" t="s">
        <v>565</v>
      </c>
      <c r="C145" s="71" t="s">
        <v>165</v>
      </c>
      <c r="D145" s="71" t="s">
        <v>166</v>
      </c>
      <c r="E145" s="42">
        <v>1</v>
      </c>
      <c r="F145" s="42">
        <v>1066993.56</v>
      </c>
      <c r="G145" s="42">
        <v>3.5196254371223992E-2</v>
      </c>
      <c r="H145" s="37" t="s">
        <v>189</v>
      </c>
    </row>
    <row r="146" spans="1:8" s="28" customFormat="1" x14ac:dyDescent="0.25">
      <c r="A146" s="71" t="s">
        <v>407</v>
      </c>
      <c r="B146" s="71" t="s">
        <v>408</v>
      </c>
      <c r="C146" s="71" t="s">
        <v>165</v>
      </c>
      <c r="D146" s="71" t="s">
        <v>166</v>
      </c>
      <c r="E146" s="42">
        <v>1</v>
      </c>
      <c r="F146" s="42">
        <v>1061562.31</v>
      </c>
      <c r="G146" s="42">
        <v>3.5017097098190675E-2</v>
      </c>
      <c r="H146" s="37" t="s">
        <v>189</v>
      </c>
    </row>
    <row r="147" spans="1:8" s="28" customFormat="1" ht="30" x14ac:dyDescent="0.25">
      <c r="A147" s="71" t="s">
        <v>541</v>
      </c>
      <c r="B147" s="71" t="s">
        <v>542</v>
      </c>
      <c r="C147" s="71" t="s">
        <v>165</v>
      </c>
      <c r="D147" s="71" t="s">
        <v>166</v>
      </c>
      <c r="E147" s="42">
        <v>1</v>
      </c>
      <c r="F147" s="42">
        <v>1048160.29</v>
      </c>
      <c r="G147" s="42">
        <v>3.4575012981948934E-2</v>
      </c>
      <c r="H147" s="37" t="s">
        <v>189</v>
      </c>
    </row>
    <row r="148" spans="1:8" s="28" customFormat="1" x14ac:dyDescent="0.25">
      <c r="A148" s="71" t="s">
        <v>307</v>
      </c>
      <c r="B148" s="71" t="s">
        <v>64</v>
      </c>
      <c r="C148" s="71" t="s">
        <v>165</v>
      </c>
      <c r="D148" s="71" t="s">
        <v>166</v>
      </c>
      <c r="E148" s="42">
        <v>1</v>
      </c>
      <c r="F148" s="42">
        <v>1035132.35</v>
      </c>
      <c r="G148" s="42">
        <v>3.4145268410507426E-2</v>
      </c>
      <c r="H148" s="37" t="s">
        <v>189</v>
      </c>
    </row>
    <row r="149" spans="1:8" s="28" customFormat="1" x14ac:dyDescent="0.25">
      <c r="A149" s="71" t="s">
        <v>308</v>
      </c>
      <c r="B149" s="71" t="s">
        <v>63</v>
      </c>
      <c r="C149" s="71" t="s">
        <v>165</v>
      </c>
      <c r="D149" s="71" t="s">
        <v>166</v>
      </c>
      <c r="E149" s="42">
        <v>1</v>
      </c>
      <c r="F149" s="42">
        <v>1029295.78</v>
      </c>
      <c r="G149" s="42">
        <v>3.3952741098181895E-2</v>
      </c>
      <c r="H149" s="37" t="s">
        <v>189</v>
      </c>
    </row>
    <row r="150" spans="1:8" s="28" customFormat="1" x14ac:dyDescent="0.25">
      <c r="A150" s="71" t="s">
        <v>346</v>
      </c>
      <c r="B150" s="71" t="s">
        <v>105</v>
      </c>
      <c r="C150" s="71" t="s">
        <v>165</v>
      </c>
      <c r="D150" s="71" t="s">
        <v>166</v>
      </c>
      <c r="E150" s="42">
        <v>1</v>
      </c>
      <c r="F150" s="42">
        <v>1012069.19</v>
      </c>
      <c r="G150" s="42">
        <v>3.3384498264936689E-2</v>
      </c>
      <c r="H150" s="37" t="s">
        <v>189</v>
      </c>
    </row>
    <row r="151" spans="1:8" s="28" customFormat="1" x14ac:dyDescent="0.25">
      <c r="A151" s="71" t="s">
        <v>621</v>
      </c>
      <c r="B151" s="71" t="s">
        <v>622</v>
      </c>
      <c r="C151" s="71" t="s">
        <v>165</v>
      </c>
      <c r="D151" s="71" t="s">
        <v>166</v>
      </c>
      <c r="E151" s="42">
        <v>1</v>
      </c>
      <c r="F151" s="42">
        <v>1008503.47</v>
      </c>
      <c r="G151" s="42">
        <v>3.3266878072236973E-2</v>
      </c>
      <c r="H151" s="37" t="s">
        <v>189</v>
      </c>
    </row>
    <row r="152" spans="1:8" s="28" customFormat="1" x14ac:dyDescent="0.25">
      <c r="A152" s="71" t="s">
        <v>466</v>
      </c>
      <c r="B152" s="71" t="s">
        <v>467</v>
      </c>
      <c r="C152" s="71" t="s">
        <v>165</v>
      </c>
      <c r="D152" s="71" t="s">
        <v>166</v>
      </c>
      <c r="E152" s="42">
        <v>1</v>
      </c>
      <c r="F152" s="42">
        <v>1007724.93</v>
      </c>
      <c r="G152" s="42">
        <v>3.3241196856430781E-2</v>
      </c>
      <c r="H152" s="37" t="s">
        <v>189</v>
      </c>
    </row>
    <row r="153" spans="1:8" s="28" customFormat="1" x14ac:dyDescent="0.25">
      <c r="A153" s="71" t="s">
        <v>309</v>
      </c>
      <c r="B153" s="71" t="s">
        <v>52</v>
      </c>
      <c r="C153" s="71" t="s">
        <v>165</v>
      </c>
      <c r="D153" s="71" t="s">
        <v>166</v>
      </c>
      <c r="E153" s="42">
        <v>1</v>
      </c>
      <c r="F153" s="42">
        <v>999455.01</v>
      </c>
      <c r="G153" s="42">
        <v>3.2968402137829415E-2</v>
      </c>
      <c r="H153" s="37" t="s">
        <v>189</v>
      </c>
    </row>
    <row r="154" spans="1:8" s="28" customFormat="1" x14ac:dyDescent="0.25">
      <c r="A154" s="71" t="s">
        <v>310</v>
      </c>
      <c r="B154" s="71" t="s">
        <v>205</v>
      </c>
      <c r="C154" s="71" t="s">
        <v>165</v>
      </c>
      <c r="D154" s="71" t="s">
        <v>166</v>
      </c>
      <c r="E154" s="42">
        <v>1</v>
      </c>
      <c r="F154" s="42">
        <v>994218.08</v>
      </c>
      <c r="G154" s="42">
        <v>3.2795654778038134E-2</v>
      </c>
      <c r="H154" s="37" t="s">
        <v>189</v>
      </c>
    </row>
    <row r="155" spans="1:8" s="28" customFormat="1" x14ac:dyDescent="0.25">
      <c r="A155" s="71" t="s">
        <v>625</v>
      </c>
      <c r="B155" s="71" t="s">
        <v>626</v>
      </c>
      <c r="C155" s="71" t="s">
        <v>165</v>
      </c>
      <c r="D155" s="71" t="s">
        <v>166</v>
      </c>
      <c r="E155" s="42">
        <v>1</v>
      </c>
      <c r="F155" s="42">
        <v>977168.48</v>
      </c>
      <c r="G155" s="42">
        <v>3.2233250204080244E-2</v>
      </c>
      <c r="H155" s="37" t="s">
        <v>189</v>
      </c>
    </row>
    <row r="156" spans="1:8" s="28" customFormat="1" x14ac:dyDescent="0.25">
      <c r="A156" s="71" t="s">
        <v>311</v>
      </c>
      <c r="B156" s="71" t="s">
        <v>206</v>
      </c>
      <c r="C156" s="71" t="s">
        <v>165</v>
      </c>
      <c r="D156" s="71" t="s">
        <v>166</v>
      </c>
      <c r="E156" s="42">
        <v>1</v>
      </c>
      <c r="F156" s="42">
        <v>961252.2</v>
      </c>
      <c r="G156" s="42">
        <v>3.170822975360664E-2</v>
      </c>
      <c r="H156" s="37" t="s">
        <v>189</v>
      </c>
    </row>
    <row r="157" spans="1:8" s="28" customFormat="1" x14ac:dyDescent="0.25">
      <c r="A157" s="73"/>
      <c r="B157" s="73"/>
      <c r="C157" s="73"/>
      <c r="D157" s="73"/>
      <c r="E157" s="42"/>
      <c r="F157" s="42"/>
      <c r="G157" s="42"/>
      <c r="H157" s="37"/>
    </row>
    <row r="158" spans="1:8" s="28" customFormat="1" x14ac:dyDescent="0.25">
      <c r="A158" s="70" t="s">
        <v>173</v>
      </c>
      <c r="B158" s="71"/>
      <c r="C158" s="71"/>
      <c r="D158" s="71"/>
      <c r="E158" s="42"/>
      <c r="F158" s="42"/>
      <c r="G158" s="42"/>
      <c r="H158" s="71"/>
    </row>
    <row r="159" spans="1:8" s="28" customFormat="1" x14ac:dyDescent="0.25">
      <c r="A159" s="71" t="s">
        <v>174</v>
      </c>
      <c r="B159" s="71"/>
      <c r="C159" s="71"/>
      <c r="D159" s="71"/>
      <c r="E159" s="42"/>
      <c r="F159" s="42"/>
      <c r="G159" s="42"/>
      <c r="H159" s="71"/>
    </row>
    <row r="160" spans="1:8" s="28" customFormat="1" ht="30" x14ac:dyDescent="0.25">
      <c r="A160" s="90" t="s">
        <v>267</v>
      </c>
      <c r="B160" s="71" t="s">
        <v>530</v>
      </c>
      <c r="C160" s="71" t="s">
        <v>175</v>
      </c>
      <c r="D160" s="71" t="s">
        <v>176</v>
      </c>
      <c r="E160" s="42">
        <v>177960.21900000001</v>
      </c>
      <c r="F160" s="42">
        <v>227836827.05000001</v>
      </c>
      <c r="G160" s="42">
        <v>7.5155120148844832</v>
      </c>
      <c r="H160" s="71"/>
    </row>
    <row r="161" spans="1:9" s="28" customFormat="1" x14ac:dyDescent="0.25">
      <c r="A161" s="90"/>
      <c r="B161" s="71"/>
      <c r="C161" s="71"/>
      <c r="D161" s="71"/>
      <c r="E161" s="42"/>
      <c r="F161" s="42"/>
      <c r="G161" s="42"/>
      <c r="H161" s="71"/>
    </row>
    <row r="162" spans="1:9" s="28" customFormat="1" x14ac:dyDescent="0.25">
      <c r="A162" s="70" t="s">
        <v>344</v>
      </c>
      <c r="B162" s="71"/>
      <c r="C162" s="71"/>
      <c r="D162" s="71"/>
      <c r="E162" s="42"/>
      <c r="F162" s="42"/>
      <c r="G162" s="42"/>
      <c r="H162" s="71"/>
    </row>
    <row r="163" spans="1:9" s="28" customFormat="1" x14ac:dyDescent="0.25">
      <c r="A163" s="90" t="s">
        <v>770</v>
      </c>
      <c r="B163" s="71"/>
      <c r="C163" s="71"/>
      <c r="D163" s="71"/>
      <c r="E163" s="42"/>
      <c r="F163" s="42">
        <v>72473860.060000002</v>
      </c>
      <c r="G163" s="42">
        <v>2.3906502434150125</v>
      </c>
      <c r="H163" s="71"/>
    </row>
    <row r="164" spans="1:9" s="28" customFormat="1" x14ac:dyDescent="0.25">
      <c r="A164" s="71" t="s">
        <v>771</v>
      </c>
      <c r="B164" s="71"/>
      <c r="C164" s="71"/>
      <c r="D164" s="71"/>
      <c r="E164" s="42"/>
      <c r="F164" s="42">
        <v>0.73</v>
      </c>
      <c r="G164" s="121" t="s">
        <v>873</v>
      </c>
      <c r="H164" s="71"/>
    </row>
    <row r="165" spans="1:9" s="28" customFormat="1" x14ac:dyDescent="0.25">
      <c r="A165" s="71" t="s">
        <v>772</v>
      </c>
      <c r="B165" s="71"/>
      <c r="C165" s="71"/>
      <c r="D165" s="71"/>
      <c r="E165" s="42"/>
      <c r="F165" s="42">
        <v>-4566021.9399999995</v>
      </c>
      <c r="G165" s="42">
        <v>-0.15061653199184225</v>
      </c>
      <c r="H165" s="71"/>
    </row>
    <row r="166" spans="1:9" s="28" customFormat="1" x14ac:dyDescent="0.25">
      <c r="A166" s="70" t="s">
        <v>177</v>
      </c>
      <c r="B166" s="70"/>
      <c r="C166" s="70"/>
      <c r="D166" s="70"/>
      <c r="E166" s="36">
        <f>SUM(E6:E165)</f>
        <v>403145.21900000004</v>
      </c>
      <c r="F166" s="36">
        <f>SUM(F6:F165)</f>
        <v>3031554291.96</v>
      </c>
      <c r="G166" s="36">
        <f>SUM(G6:G165)</f>
        <v>99.999999975919977</v>
      </c>
      <c r="H166" s="71"/>
    </row>
    <row r="167" spans="1:9" s="28" customFormat="1" x14ac:dyDescent="0.25">
      <c r="A167" s="55"/>
      <c r="B167" s="55"/>
      <c r="C167" s="55"/>
      <c r="D167" s="55"/>
      <c r="E167" s="82"/>
      <c r="F167" s="48"/>
      <c r="G167" s="82"/>
      <c r="H167" s="71"/>
    </row>
    <row r="168" spans="1:9" s="28" customFormat="1" x14ac:dyDescent="0.25">
      <c r="A168" s="53" t="s">
        <v>38</v>
      </c>
      <c r="B168" s="112">
        <v>7.5</v>
      </c>
      <c r="C168" s="113"/>
      <c r="D168" s="113"/>
      <c r="E168" s="113"/>
      <c r="F168" s="113"/>
      <c r="G168" s="113"/>
      <c r="H168" s="114"/>
      <c r="I168" s="98"/>
    </row>
    <row r="169" spans="1:9" s="28" customFormat="1" x14ac:dyDescent="0.25">
      <c r="A169" s="53" t="s">
        <v>207</v>
      </c>
      <c r="B169" s="112">
        <v>5.13</v>
      </c>
      <c r="C169" s="113"/>
      <c r="D169" s="113"/>
      <c r="E169" s="113"/>
      <c r="F169" s="113"/>
      <c r="G169" s="113"/>
      <c r="H169" s="114"/>
    </row>
    <row r="170" spans="1:9" s="28" customFormat="1" ht="30" x14ac:dyDescent="0.25">
      <c r="A170" s="70" t="s">
        <v>208</v>
      </c>
      <c r="B170" s="112">
        <v>7.85</v>
      </c>
      <c r="C170" s="113"/>
      <c r="D170" s="113"/>
      <c r="E170" s="113"/>
      <c r="F170" s="113"/>
      <c r="G170" s="113"/>
      <c r="H170" s="114"/>
    </row>
    <row r="171" spans="1:9" s="28" customFormat="1" x14ac:dyDescent="0.25">
      <c r="A171" s="53"/>
      <c r="B171" s="53"/>
      <c r="C171" s="53"/>
      <c r="D171" s="53"/>
      <c r="E171" s="83"/>
      <c r="F171" s="48"/>
      <c r="G171" s="82"/>
      <c r="H171" s="71"/>
    </row>
    <row r="172" spans="1:9" s="28" customFormat="1" x14ac:dyDescent="0.25">
      <c r="A172" s="51" t="s">
        <v>71</v>
      </c>
      <c r="B172" s="51"/>
      <c r="C172" s="51"/>
      <c r="D172" s="51"/>
      <c r="E172" s="52"/>
      <c r="F172" s="48"/>
      <c r="G172" s="82"/>
      <c r="H172" s="71"/>
    </row>
    <row r="173" spans="1:9" s="28" customFormat="1" x14ac:dyDescent="0.25">
      <c r="A173" s="71" t="s">
        <v>209</v>
      </c>
      <c r="B173" s="71"/>
      <c r="C173" s="71"/>
      <c r="D173" s="71"/>
      <c r="E173" s="48"/>
      <c r="F173" s="42">
        <v>0</v>
      </c>
      <c r="G173" s="42">
        <v>0</v>
      </c>
      <c r="H173" s="71"/>
    </row>
    <row r="174" spans="1:9" x14ac:dyDescent="0.25">
      <c r="A174" s="55" t="s">
        <v>210</v>
      </c>
      <c r="B174" s="55"/>
      <c r="C174" s="55"/>
      <c r="D174" s="55"/>
      <c r="E174" s="83"/>
      <c r="F174" s="42">
        <v>0</v>
      </c>
      <c r="G174" s="42">
        <v>0</v>
      </c>
      <c r="H174" s="71"/>
    </row>
    <row r="175" spans="1:9" x14ac:dyDescent="0.25">
      <c r="A175" s="55" t="s">
        <v>72</v>
      </c>
      <c r="B175" s="55"/>
      <c r="C175" s="55"/>
      <c r="D175" s="55"/>
      <c r="E175" s="83"/>
      <c r="F175" s="42">
        <v>2380373900.8399997</v>
      </c>
      <c r="G175" s="42">
        <v>78.519916570618662</v>
      </c>
      <c r="H175" s="71"/>
    </row>
    <row r="176" spans="1:9" x14ac:dyDescent="0.25">
      <c r="A176" s="55" t="s">
        <v>211</v>
      </c>
      <c r="B176" s="55"/>
      <c r="C176" s="55"/>
      <c r="D176" s="55"/>
      <c r="E176" s="83"/>
      <c r="F176" s="42">
        <v>0</v>
      </c>
      <c r="G176" s="42">
        <v>0</v>
      </c>
      <c r="H176" s="71"/>
    </row>
    <row r="177" spans="1:8" x14ac:dyDescent="0.25">
      <c r="A177" s="55" t="s">
        <v>212</v>
      </c>
      <c r="B177" s="55"/>
      <c r="C177" s="55"/>
      <c r="D177" s="55"/>
      <c r="E177" s="83"/>
      <c r="F177" s="42">
        <v>355435725.22000003</v>
      </c>
      <c r="G177" s="42">
        <v>11.724537678993672</v>
      </c>
      <c r="H177" s="71"/>
    </row>
    <row r="178" spans="1:8" x14ac:dyDescent="0.25">
      <c r="A178" s="55" t="s">
        <v>213</v>
      </c>
      <c r="B178" s="55"/>
      <c r="C178" s="55"/>
      <c r="D178" s="55"/>
      <c r="E178" s="83"/>
      <c r="F178" s="42">
        <v>0</v>
      </c>
      <c r="G178" s="42">
        <v>0</v>
      </c>
      <c r="H178" s="71"/>
    </row>
    <row r="179" spans="1:8" x14ac:dyDescent="0.25">
      <c r="A179" s="55" t="s">
        <v>214</v>
      </c>
      <c r="B179" s="55"/>
      <c r="C179" s="55"/>
      <c r="D179" s="55"/>
      <c r="E179" s="83"/>
      <c r="F179" s="42">
        <v>0</v>
      </c>
      <c r="G179" s="42">
        <v>0</v>
      </c>
      <c r="H179" s="71"/>
    </row>
    <row r="180" spans="1:8" x14ac:dyDescent="0.25">
      <c r="A180" s="55" t="s">
        <v>215</v>
      </c>
      <c r="B180" s="55"/>
      <c r="C180" s="55"/>
      <c r="D180" s="55"/>
      <c r="E180" s="83"/>
      <c r="F180" s="42">
        <v>0</v>
      </c>
      <c r="G180" s="42">
        <v>0</v>
      </c>
      <c r="H180" s="71"/>
    </row>
    <row r="181" spans="1:8" x14ac:dyDescent="0.25">
      <c r="A181" s="55" t="s">
        <v>216</v>
      </c>
      <c r="B181" s="55"/>
      <c r="C181" s="55"/>
      <c r="D181" s="55"/>
      <c r="E181" s="83"/>
      <c r="F181" s="42">
        <v>0</v>
      </c>
      <c r="G181" s="42">
        <v>0</v>
      </c>
      <c r="H181" s="71"/>
    </row>
    <row r="182" spans="1:8" x14ac:dyDescent="0.25">
      <c r="A182" s="55" t="s">
        <v>217</v>
      </c>
      <c r="B182" s="55"/>
      <c r="C182" s="55"/>
      <c r="D182" s="55"/>
      <c r="E182" s="83"/>
      <c r="F182" s="42">
        <v>0</v>
      </c>
      <c r="G182" s="42">
        <v>0</v>
      </c>
      <c r="H182" s="71"/>
    </row>
    <row r="183" spans="1:8" x14ac:dyDescent="0.25">
      <c r="A183" s="55" t="s">
        <v>218</v>
      </c>
      <c r="B183" s="55"/>
      <c r="C183" s="55"/>
      <c r="D183" s="55"/>
      <c r="E183" s="83"/>
      <c r="F183" s="42">
        <v>0</v>
      </c>
      <c r="G183" s="42">
        <v>0</v>
      </c>
      <c r="H183" s="71"/>
    </row>
    <row r="184" spans="1:8" x14ac:dyDescent="0.25">
      <c r="A184" s="55" t="s">
        <v>219</v>
      </c>
      <c r="B184" s="55"/>
      <c r="C184" s="55"/>
      <c r="D184" s="55"/>
      <c r="E184" s="83"/>
      <c r="F184" s="42">
        <v>0</v>
      </c>
      <c r="G184" s="42">
        <v>0</v>
      </c>
      <c r="H184" s="71"/>
    </row>
    <row r="185" spans="1:8" x14ac:dyDescent="0.25">
      <c r="A185" s="55" t="s">
        <v>220</v>
      </c>
      <c r="B185" s="55"/>
      <c r="C185" s="55"/>
      <c r="D185" s="55"/>
      <c r="E185" s="83"/>
      <c r="F185" s="42">
        <v>0</v>
      </c>
      <c r="G185" s="42">
        <v>0</v>
      </c>
      <c r="H185" s="71"/>
    </row>
    <row r="186" spans="1:8" x14ac:dyDescent="0.25">
      <c r="A186" s="105" t="s">
        <v>748</v>
      </c>
      <c r="B186" s="55"/>
      <c r="C186" s="55"/>
      <c r="D186" s="55"/>
      <c r="E186" s="83"/>
      <c r="F186" s="42">
        <v>0</v>
      </c>
      <c r="G186" s="42">
        <v>0</v>
      </c>
      <c r="H186" s="71"/>
    </row>
    <row r="187" spans="1:8" x14ac:dyDescent="0.25">
      <c r="A187" s="106" t="s">
        <v>749</v>
      </c>
      <c r="B187" s="55"/>
      <c r="C187" s="55"/>
      <c r="D187" s="55"/>
      <c r="E187" s="83"/>
      <c r="F187" s="42"/>
      <c r="G187" s="42"/>
      <c r="H187" s="71"/>
    </row>
    <row r="188" spans="1:8" x14ac:dyDescent="0.25">
      <c r="A188" s="53" t="s">
        <v>36</v>
      </c>
      <c r="B188" s="53"/>
      <c r="C188" s="53"/>
      <c r="D188" s="53"/>
      <c r="E188" s="83"/>
      <c r="F188" s="36">
        <f>SUM(F173:F187)</f>
        <v>2735809626.0599995</v>
      </c>
      <c r="G188" s="36">
        <f>SUM(G173:G187)</f>
        <v>90.244454249612332</v>
      </c>
      <c r="H188" s="71"/>
    </row>
    <row r="189" spans="1:8" x14ac:dyDescent="0.25">
      <c r="A189" s="53"/>
      <c r="B189" s="53"/>
      <c r="C189" s="53"/>
      <c r="D189" s="53"/>
      <c r="E189" s="83"/>
      <c r="F189" s="42"/>
      <c r="G189" s="36"/>
      <c r="H189" s="71"/>
    </row>
    <row r="190" spans="1:8" x14ac:dyDescent="0.25">
      <c r="A190" s="55" t="s">
        <v>221</v>
      </c>
      <c r="B190" s="55"/>
      <c r="C190" s="55"/>
      <c r="D190" s="55"/>
      <c r="E190" s="83"/>
      <c r="F190" s="42">
        <v>0</v>
      </c>
      <c r="G190" s="42">
        <v>0</v>
      </c>
      <c r="H190" s="71"/>
    </row>
    <row r="191" spans="1:8" x14ac:dyDescent="0.25">
      <c r="A191" s="55" t="s">
        <v>39</v>
      </c>
      <c r="B191" s="55"/>
      <c r="C191" s="55"/>
      <c r="D191" s="55"/>
      <c r="E191" s="83"/>
      <c r="F191" s="42">
        <v>0</v>
      </c>
      <c r="G191" s="42">
        <v>0</v>
      </c>
      <c r="H191" s="71"/>
    </row>
    <row r="192" spans="1:8" x14ac:dyDescent="0.25">
      <c r="A192" s="55" t="s">
        <v>222</v>
      </c>
      <c r="B192" s="55"/>
      <c r="C192" s="55"/>
      <c r="D192" s="55"/>
      <c r="E192" s="83"/>
      <c r="F192" s="42">
        <v>0</v>
      </c>
      <c r="G192" s="42">
        <v>0</v>
      </c>
      <c r="H192" s="71"/>
    </row>
    <row r="193" spans="1:8" x14ac:dyDescent="0.25">
      <c r="A193" s="55" t="s">
        <v>223</v>
      </c>
      <c r="B193" s="55"/>
      <c r="C193" s="55"/>
      <c r="D193" s="55"/>
      <c r="E193" s="83"/>
      <c r="F193" s="42">
        <v>227836827.05000001</v>
      </c>
      <c r="G193" s="42">
        <v>7.5155120148844832</v>
      </c>
      <c r="H193" s="71"/>
    </row>
    <row r="194" spans="1:8" x14ac:dyDescent="0.25">
      <c r="A194" s="55" t="s">
        <v>224</v>
      </c>
      <c r="B194" s="55"/>
      <c r="C194" s="55"/>
      <c r="D194" s="55"/>
      <c r="E194" s="83"/>
      <c r="F194" s="42">
        <v>67907838.850000009</v>
      </c>
      <c r="G194" s="42">
        <v>2.2400337355032272</v>
      </c>
      <c r="H194" s="71"/>
    </row>
    <row r="195" spans="1:8" x14ac:dyDescent="0.25">
      <c r="A195" s="55" t="s">
        <v>225</v>
      </c>
      <c r="B195" s="55"/>
      <c r="C195" s="55"/>
      <c r="D195" s="55"/>
      <c r="E195" s="83"/>
      <c r="F195" s="42">
        <v>0</v>
      </c>
      <c r="G195" s="42">
        <v>0</v>
      </c>
      <c r="H195" s="71"/>
    </row>
    <row r="196" spans="1:8" x14ac:dyDescent="0.25">
      <c r="A196" s="55" t="s">
        <v>226</v>
      </c>
      <c r="B196" s="55"/>
      <c r="C196" s="55"/>
      <c r="D196" s="55"/>
      <c r="E196" s="83"/>
      <c r="F196" s="42">
        <v>0</v>
      </c>
      <c r="G196" s="42">
        <v>0</v>
      </c>
      <c r="H196" s="55"/>
    </row>
    <row r="197" spans="1:8" x14ac:dyDescent="0.25">
      <c r="A197" s="53" t="s">
        <v>37</v>
      </c>
      <c r="B197" s="55"/>
      <c r="C197" s="55"/>
      <c r="D197" s="55"/>
      <c r="E197" s="83"/>
      <c r="F197" s="57">
        <f>SUM(F188:F196)</f>
        <v>3031554291.9599996</v>
      </c>
      <c r="G197" s="57">
        <f>SUM(G188:G196)</f>
        <v>100.00000000000004</v>
      </c>
      <c r="H197" s="55"/>
    </row>
    <row r="198" spans="1:8" x14ac:dyDescent="0.25">
      <c r="A198" s="55"/>
      <c r="B198" s="55"/>
      <c r="C198" s="55"/>
      <c r="D198" s="55"/>
      <c r="E198" s="83"/>
      <c r="F198" s="83"/>
      <c r="G198" s="83"/>
      <c r="H198" s="55"/>
    </row>
    <row r="199" spans="1:8" x14ac:dyDescent="0.25">
      <c r="A199" s="53" t="s">
        <v>178</v>
      </c>
      <c r="B199" s="115">
        <v>269893214.0147</v>
      </c>
      <c r="C199" s="116"/>
      <c r="D199" s="116"/>
      <c r="E199" s="116"/>
      <c r="F199" s="116"/>
      <c r="G199" s="116"/>
      <c r="H199" s="117"/>
    </row>
    <row r="200" spans="1:8" x14ac:dyDescent="0.25">
      <c r="A200" s="53" t="s">
        <v>179</v>
      </c>
      <c r="B200" s="115">
        <v>11.2324</v>
      </c>
      <c r="C200" s="116"/>
      <c r="D200" s="116"/>
      <c r="E200" s="116"/>
      <c r="F200" s="116"/>
      <c r="G200" s="116"/>
      <c r="H200" s="117"/>
    </row>
    <row r="201" spans="1:8" x14ac:dyDescent="0.25">
      <c r="A201" s="84"/>
      <c r="B201" s="84"/>
      <c r="C201" s="84"/>
      <c r="D201" s="84"/>
      <c r="E201" s="85"/>
      <c r="F201" s="86"/>
      <c r="G201" s="87"/>
      <c r="H201" s="88"/>
    </row>
    <row r="202" spans="1:8" x14ac:dyDescent="0.25">
      <c r="A202" s="84" t="s">
        <v>907</v>
      </c>
      <c r="B202" s="84"/>
      <c r="C202" s="84"/>
      <c r="D202" s="84"/>
      <c r="E202" s="85"/>
      <c r="F202" s="86"/>
      <c r="G202" s="87"/>
      <c r="H202" s="88"/>
    </row>
    <row r="203" spans="1:8" x14ac:dyDescent="0.25">
      <c r="A203" s="84"/>
      <c r="B203" s="84"/>
      <c r="C203" s="84"/>
      <c r="D203" s="84"/>
      <c r="E203" s="85"/>
      <c r="F203" s="86"/>
      <c r="G203" s="87"/>
      <c r="H203" s="88"/>
    </row>
    <row r="204" spans="1:8" x14ac:dyDescent="0.25">
      <c r="A204" s="84" t="s">
        <v>180</v>
      </c>
    </row>
    <row r="205" spans="1:8" x14ac:dyDescent="0.25">
      <c r="A205" s="107" t="s">
        <v>751</v>
      </c>
      <c r="F205" s="25" t="s">
        <v>40</v>
      </c>
    </row>
    <row r="207" spans="1:8" x14ac:dyDescent="0.25">
      <c r="A207" s="108" t="s">
        <v>750</v>
      </c>
      <c r="F207" s="25" t="s">
        <v>40</v>
      </c>
    </row>
    <row r="208" spans="1:8" x14ac:dyDescent="0.25">
      <c r="A208" s="84"/>
      <c r="F208" s="25"/>
    </row>
    <row r="209" spans="1:6" x14ac:dyDescent="0.25">
      <c r="A209" s="66" t="s">
        <v>181</v>
      </c>
      <c r="F209" s="65">
        <v>11.1381</v>
      </c>
    </row>
    <row r="210" spans="1:6" x14ac:dyDescent="0.25">
      <c r="A210" s="66" t="s">
        <v>182</v>
      </c>
      <c r="F210" s="65">
        <v>11.2324</v>
      </c>
    </row>
    <row r="211" spans="1:6" x14ac:dyDescent="0.25">
      <c r="F211" s="65"/>
    </row>
    <row r="212" spans="1:6" x14ac:dyDescent="0.25">
      <c r="A212" s="66" t="s">
        <v>183</v>
      </c>
      <c r="F212" s="25" t="s">
        <v>40</v>
      </c>
    </row>
    <row r="213" spans="1:6" x14ac:dyDescent="0.25">
      <c r="F213" s="25"/>
    </row>
    <row r="214" spans="1:6" x14ac:dyDescent="0.25">
      <c r="A214" s="66" t="s">
        <v>184</v>
      </c>
      <c r="F214" s="25"/>
    </row>
    <row r="215" spans="1:6" x14ac:dyDescent="0.25">
      <c r="A215" s="66" t="s">
        <v>227</v>
      </c>
      <c r="F215" s="25">
        <v>1141374705.76</v>
      </c>
    </row>
    <row r="216" spans="1:6" x14ac:dyDescent="0.25">
      <c r="A216" s="66" t="s">
        <v>228</v>
      </c>
      <c r="F216" s="25">
        <v>37.65</v>
      </c>
    </row>
  </sheetData>
  <mergeCells count="6">
    <mergeCell ref="A4:H4"/>
    <mergeCell ref="B170:H170"/>
    <mergeCell ref="B199:H199"/>
    <mergeCell ref="B200:H200"/>
    <mergeCell ref="B168:H168"/>
    <mergeCell ref="B169:H169"/>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09"/>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6" style="64" bestFit="1" customWidth="1"/>
    <col min="7" max="7" width="9.7109375" style="25" customWidth="1"/>
    <col min="8" max="8" width="7.28515625" style="67" customWidth="1"/>
    <col min="9" max="16384" width="9.140625" style="27"/>
  </cols>
  <sheetData>
    <row r="1" spans="1:8" s="28" customFormat="1" x14ac:dyDescent="0.25">
      <c r="A1" s="1" t="s">
        <v>477</v>
      </c>
      <c r="B1" s="1"/>
      <c r="C1" s="1"/>
      <c r="D1" s="1"/>
      <c r="E1" s="25"/>
      <c r="F1" s="26"/>
      <c r="G1" s="26"/>
      <c r="H1" s="27"/>
    </row>
    <row r="2" spans="1:8" s="28" customFormat="1" x14ac:dyDescent="0.25">
      <c r="A2" s="1" t="s">
        <v>681</v>
      </c>
      <c r="B2" s="1"/>
      <c r="C2" s="1"/>
      <c r="D2" s="1"/>
      <c r="E2" s="26"/>
      <c r="F2" s="26"/>
      <c r="G2" s="26"/>
      <c r="H2" s="27"/>
    </row>
    <row r="3" spans="1:8" s="28" customFormat="1" x14ac:dyDescent="0.25">
      <c r="A3" s="1" t="s">
        <v>906</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185</v>
      </c>
      <c r="B6" s="33"/>
      <c r="C6" s="33"/>
      <c r="D6" s="76"/>
      <c r="E6" s="34"/>
      <c r="F6" s="35"/>
      <c r="G6" s="36"/>
      <c r="H6" s="37"/>
    </row>
    <row r="7" spans="1:8" s="28" customFormat="1" x14ac:dyDescent="0.25">
      <c r="A7" s="38" t="s">
        <v>209</v>
      </c>
      <c r="B7" s="38"/>
      <c r="C7" s="38"/>
      <c r="D7" s="70"/>
      <c r="E7" s="39"/>
      <c r="F7" s="35"/>
      <c r="G7" s="36"/>
      <c r="H7" s="37"/>
    </row>
    <row r="8" spans="1:8" s="28" customFormat="1" x14ac:dyDescent="0.25">
      <c r="A8" s="40" t="s">
        <v>898</v>
      </c>
      <c r="B8" s="40" t="s">
        <v>899</v>
      </c>
      <c r="C8" s="40"/>
      <c r="D8" s="71"/>
      <c r="E8" s="41">
        <v>7139100</v>
      </c>
      <c r="F8" s="42">
        <v>730873215.50999999</v>
      </c>
      <c r="G8" s="42">
        <v>16.341259724894325</v>
      </c>
      <c r="H8" s="37"/>
    </row>
    <row r="9" spans="1:8" s="28" customFormat="1" x14ac:dyDescent="0.25">
      <c r="A9" s="40" t="s">
        <v>413</v>
      </c>
      <c r="B9" s="40" t="s">
        <v>414</v>
      </c>
      <c r="C9" s="40"/>
      <c r="D9" s="71"/>
      <c r="E9" s="41">
        <v>4570900</v>
      </c>
      <c r="F9" s="42">
        <v>466200260.79000002</v>
      </c>
      <c r="G9" s="42">
        <v>10.423558263886909</v>
      </c>
      <c r="H9" s="37"/>
    </row>
    <row r="10" spans="1:8" s="28" customFormat="1" x14ac:dyDescent="0.25">
      <c r="A10" s="40" t="s">
        <v>500</v>
      </c>
      <c r="B10" s="40" t="s">
        <v>501</v>
      </c>
      <c r="C10" s="40"/>
      <c r="D10" s="71"/>
      <c r="E10" s="41">
        <v>4436500</v>
      </c>
      <c r="F10" s="42">
        <v>447715164.94999999</v>
      </c>
      <c r="G10" s="42">
        <v>10.01025846612346</v>
      </c>
      <c r="H10" s="37"/>
    </row>
    <row r="11" spans="1:8" s="28" customFormat="1" x14ac:dyDescent="0.25">
      <c r="A11" s="40" t="s">
        <v>857</v>
      </c>
      <c r="B11" s="40" t="s">
        <v>858</v>
      </c>
      <c r="C11" s="40"/>
      <c r="D11" s="71"/>
      <c r="E11" s="41">
        <v>3673000</v>
      </c>
      <c r="F11" s="42">
        <v>370216362</v>
      </c>
      <c r="G11" s="42">
        <v>8.2774982000482442</v>
      </c>
      <c r="H11" s="37"/>
    </row>
    <row r="12" spans="1:8" s="28" customFormat="1" x14ac:dyDescent="0.25">
      <c r="A12" s="40" t="s">
        <v>859</v>
      </c>
      <c r="B12" s="40" t="s">
        <v>860</v>
      </c>
      <c r="C12" s="40"/>
      <c r="D12" s="71"/>
      <c r="E12" s="41">
        <v>3541000</v>
      </c>
      <c r="F12" s="42">
        <v>360376776.60000002</v>
      </c>
      <c r="G12" s="42">
        <v>8.0574994133989364</v>
      </c>
      <c r="H12" s="37"/>
    </row>
    <row r="13" spans="1:8" s="28" customFormat="1" x14ac:dyDescent="0.25">
      <c r="A13" s="40" t="s">
        <v>502</v>
      </c>
      <c r="B13" s="40" t="s">
        <v>503</v>
      </c>
      <c r="C13" s="40"/>
      <c r="D13" s="71"/>
      <c r="E13" s="41">
        <v>2273600</v>
      </c>
      <c r="F13" s="42">
        <v>229401238.08000001</v>
      </c>
      <c r="G13" s="42">
        <v>5.1290772915542799</v>
      </c>
      <c r="H13" s="37"/>
    </row>
    <row r="14" spans="1:8" s="28" customFormat="1" x14ac:dyDescent="0.25">
      <c r="A14" s="40" t="s">
        <v>468</v>
      </c>
      <c r="B14" s="40" t="s">
        <v>469</v>
      </c>
      <c r="C14" s="40"/>
      <c r="D14" s="71"/>
      <c r="E14" s="41">
        <v>1930000</v>
      </c>
      <c r="F14" s="42">
        <v>195282225</v>
      </c>
      <c r="G14" s="42">
        <v>4.3662258934382709</v>
      </c>
      <c r="H14" s="37"/>
    </row>
    <row r="15" spans="1:8" s="28" customFormat="1" x14ac:dyDescent="0.25">
      <c r="A15" s="40" t="s">
        <v>627</v>
      </c>
      <c r="B15" s="40" t="s">
        <v>628</v>
      </c>
      <c r="C15" s="40"/>
      <c r="D15" s="71"/>
      <c r="E15" s="41">
        <v>1050000</v>
      </c>
      <c r="F15" s="42">
        <v>108202500</v>
      </c>
      <c r="G15" s="42">
        <v>2.419250176173251</v>
      </c>
      <c r="H15" s="37"/>
    </row>
    <row r="16" spans="1:8" s="28" customFormat="1" x14ac:dyDescent="0.25">
      <c r="A16" s="40" t="s">
        <v>585</v>
      </c>
      <c r="B16" s="40" t="s">
        <v>586</v>
      </c>
      <c r="C16" s="40"/>
      <c r="D16" s="71"/>
      <c r="E16" s="41">
        <v>520000</v>
      </c>
      <c r="F16" s="42">
        <v>54572232</v>
      </c>
      <c r="G16" s="42">
        <v>1.2201555590690376</v>
      </c>
      <c r="H16" s="37"/>
    </row>
    <row r="17" spans="1:8" s="28" customFormat="1" x14ac:dyDescent="0.25">
      <c r="A17" s="40" t="s">
        <v>861</v>
      </c>
      <c r="B17" s="40" t="s">
        <v>862</v>
      </c>
      <c r="C17" s="40"/>
      <c r="D17" s="71"/>
      <c r="E17" s="41">
        <v>500000</v>
      </c>
      <c r="F17" s="42">
        <v>47353300</v>
      </c>
      <c r="G17" s="42">
        <v>1.0587507623888988</v>
      </c>
      <c r="H17" s="37"/>
    </row>
    <row r="18" spans="1:8" s="28" customFormat="1" x14ac:dyDescent="0.25">
      <c r="A18" s="40" t="s">
        <v>900</v>
      </c>
      <c r="B18" s="40" t="s">
        <v>901</v>
      </c>
      <c r="C18" s="40"/>
      <c r="D18" s="71"/>
      <c r="E18" s="41">
        <v>400000</v>
      </c>
      <c r="F18" s="42">
        <v>41626480</v>
      </c>
      <c r="G18" s="42">
        <v>0.93070741501788146</v>
      </c>
      <c r="H18" s="37"/>
    </row>
    <row r="19" spans="1:8" s="28" customFormat="1" x14ac:dyDescent="0.25">
      <c r="A19" s="40" t="s">
        <v>316</v>
      </c>
      <c r="B19" s="40" t="s">
        <v>77</v>
      </c>
      <c r="C19" s="40"/>
      <c r="D19" s="71"/>
      <c r="E19" s="41">
        <v>267600</v>
      </c>
      <c r="F19" s="42">
        <v>26807284.920000002</v>
      </c>
      <c r="G19" s="42">
        <v>0.59937181456469624</v>
      </c>
      <c r="H19" s="37"/>
    </row>
    <row r="20" spans="1:8" s="28" customFormat="1" x14ac:dyDescent="0.25">
      <c r="A20" s="40" t="s">
        <v>315</v>
      </c>
      <c r="B20" s="40" t="s">
        <v>81</v>
      </c>
      <c r="C20" s="40"/>
      <c r="D20" s="71"/>
      <c r="E20" s="41">
        <v>244200</v>
      </c>
      <c r="F20" s="42">
        <v>24634432.02</v>
      </c>
      <c r="G20" s="42">
        <v>0.55078999102897797</v>
      </c>
      <c r="H20" s="37"/>
    </row>
    <row r="21" spans="1:8" s="28" customFormat="1" x14ac:dyDescent="0.25">
      <c r="A21" s="40" t="s">
        <v>312</v>
      </c>
      <c r="B21" s="40" t="s">
        <v>88</v>
      </c>
      <c r="C21" s="40"/>
      <c r="D21" s="71"/>
      <c r="E21" s="41">
        <v>214200</v>
      </c>
      <c r="F21" s="42">
        <v>22000696.199999999</v>
      </c>
      <c r="G21" s="42">
        <v>0.49190349721849475</v>
      </c>
      <c r="H21" s="37"/>
    </row>
    <row r="22" spans="1:8" s="28" customFormat="1" x14ac:dyDescent="0.25">
      <c r="A22" s="40" t="s">
        <v>322</v>
      </c>
      <c r="B22" s="40" t="s">
        <v>90</v>
      </c>
      <c r="C22" s="40"/>
      <c r="D22" s="71"/>
      <c r="E22" s="41">
        <v>106200</v>
      </c>
      <c r="F22" s="42">
        <v>10918878.66</v>
      </c>
      <c r="G22" s="42">
        <v>0.24413021068662327</v>
      </c>
      <c r="H22" s="37"/>
    </row>
    <row r="23" spans="1:8" s="28" customFormat="1" x14ac:dyDescent="0.25">
      <c r="A23" s="40" t="s">
        <v>318</v>
      </c>
      <c r="B23" s="40" t="s">
        <v>75</v>
      </c>
      <c r="C23" s="40"/>
      <c r="D23" s="71"/>
      <c r="E23" s="41">
        <v>100000</v>
      </c>
      <c r="F23" s="42">
        <v>10243590</v>
      </c>
      <c r="G23" s="42">
        <v>0.22903174059884526</v>
      </c>
      <c r="H23" s="37"/>
    </row>
    <row r="24" spans="1:8" s="28" customFormat="1" x14ac:dyDescent="0.25">
      <c r="A24" s="40" t="s">
        <v>366</v>
      </c>
      <c r="B24" s="40" t="s">
        <v>367</v>
      </c>
      <c r="C24" s="40"/>
      <c r="D24" s="71"/>
      <c r="E24" s="41">
        <v>100000</v>
      </c>
      <c r="F24" s="42">
        <v>9835460</v>
      </c>
      <c r="G24" s="42">
        <v>0.21990654871879087</v>
      </c>
      <c r="H24" s="37"/>
    </row>
    <row r="25" spans="1:8" s="28" customFormat="1" x14ac:dyDescent="0.25">
      <c r="A25" s="40" t="s">
        <v>323</v>
      </c>
      <c r="B25" s="40" t="s">
        <v>94</v>
      </c>
      <c r="C25" s="40"/>
      <c r="D25" s="71"/>
      <c r="E25" s="41">
        <v>50000</v>
      </c>
      <c r="F25" s="42">
        <v>4940010</v>
      </c>
      <c r="G25" s="42">
        <v>0.11045142268244841</v>
      </c>
      <c r="H25" s="37"/>
    </row>
    <row r="26" spans="1:8" s="28" customFormat="1" x14ac:dyDescent="0.25">
      <c r="A26" s="40" t="s">
        <v>470</v>
      </c>
      <c r="B26" s="40" t="s">
        <v>471</v>
      </c>
      <c r="C26" s="40"/>
      <c r="D26" s="71"/>
      <c r="E26" s="41">
        <v>42400</v>
      </c>
      <c r="F26" s="42">
        <v>4500119.76</v>
      </c>
      <c r="G26" s="42">
        <v>0.10061611813202771</v>
      </c>
      <c r="H26" s="37"/>
    </row>
    <row r="27" spans="1:8" s="28" customFormat="1" x14ac:dyDescent="0.25">
      <c r="A27" s="40" t="s">
        <v>324</v>
      </c>
      <c r="B27" s="40" t="s">
        <v>73</v>
      </c>
      <c r="C27" s="40"/>
      <c r="D27" s="71"/>
      <c r="E27" s="41">
        <v>30000</v>
      </c>
      <c r="F27" s="42">
        <v>3085032</v>
      </c>
      <c r="G27" s="42">
        <v>6.8976818553176847E-2</v>
      </c>
      <c r="H27" s="37"/>
    </row>
    <row r="28" spans="1:8" s="28" customFormat="1" x14ac:dyDescent="0.25">
      <c r="A28" s="40" t="s">
        <v>411</v>
      </c>
      <c r="B28" s="40" t="s">
        <v>412</v>
      </c>
      <c r="C28" s="40"/>
      <c r="D28" s="71"/>
      <c r="E28" s="41">
        <v>17300</v>
      </c>
      <c r="F28" s="42">
        <v>1751009.12</v>
      </c>
      <c r="G28" s="42">
        <v>3.9150011525066149E-2</v>
      </c>
      <c r="H28" s="37"/>
    </row>
    <row r="29" spans="1:8" s="28" customFormat="1" x14ac:dyDescent="0.25">
      <c r="A29" s="40" t="s">
        <v>325</v>
      </c>
      <c r="B29" s="40" t="s">
        <v>85</v>
      </c>
      <c r="C29" s="40"/>
      <c r="D29" s="71"/>
      <c r="E29" s="41">
        <v>14000</v>
      </c>
      <c r="F29" s="42">
        <v>1534008</v>
      </c>
      <c r="G29" s="42">
        <v>3.4298182798467476E-2</v>
      </c>
      <c r="H29" s="37"/>
    </row>
    <row r="30" spans="1:8" s="28" customFormat="1" x14ac:dyDescent="0.25">
      <c r="A30" s="40" t="s">
        <v>326</v>
      </c>
      <c r="B30" s="40" t="s">
        <v>74</v>
      </c>
      <c r="C30" s="40"/>
      <c r="D30" s="71"/>
      <c r="E30" s="41">
        <v>10000</v>
      </c>
      <c r="F30" s="42">
        <v>1024422</v>
      </c>
      <c r="G30" s="42">
        <v>2.2904582648051147E-2</v>
      </c>
      <c r="H30" s="37"/>
    </row>
    <row r="31" spans="1:8" s="28" customFormat="1" x14ac:dyDescent="0.25">
      <c r="A31" s="40" t="s">
        <v>327</v>
      </c>
      <c r="B31" s="40" t="s">
        <v>89</v>
      </c>
      <c r="C31" s="40"/>
      <c r="D31" s="71"/>
      <c r="E31" s="41">
        <v>9000</v>
      </c>
      <c r="F31" s="42">
        <v>844051.5</v>
      </c>
      <c r="G31" s="42">
        <v>1.8871761189198928E-2</v>
      </c>
      <c r="H31" s="37"/>
    </row>
    <row r="32" spans="1:8" s="28" customFormat="1" x14ac:dyDescent="0.25">
      <c r="A32" s="40" t="s">
        <v>328</v>
      </c>
      <c r="B32" s="40" t="s">
        <v>82</v>
      </c>
      <c r="C32" s="40"/>
      <c r="D32" s="71"/>
      <c r="E32" s="41">
        <v>4700</v>
      </c>
      <c r="F32" s="42">
        <v>488318.71999999997</v>
      </c>
      <c r="G32" s="42">
        <v>1.0918094770349081E-2</v>
      </c>
      <c r="H32" s="37"/>
    </row>
    <row r="33" spans="1:8" s="28" customFormat="1" x14ac:dyDescent="0.25">
      <c r="A33" s="43"/>
      <c r="B33" s="43"/>
      <c r="C33" s="43"/>
      <c r="D33" s="73"/>
      <c r="E33" s="41"/>
      <c r="F33" s="42"/>
      <c r="G33" s="42"/>
      <c r="H33" s="37"/>
    </row>
    <row r="34" spans="1:8" s="28" customFormat="1" x14ac:dyDescent="0.25">
      <c r="A34" s="45" t="s">
        <v>210</v>
      </c>
      <c r="B34" s="45"/>
      <c r="C34" s="45"/>
      <c r="D34" s="53"/>
      <c r="E34" s="41"/>
      <c r="F34" s="35"/>
      <c r="G34" s="36"/>
      <c r="H34" s="37"/>
    </row>
    <row r="35" spans="1:8" s="28" customFormat="1" x14ac:dyDescent="0.25">
      <c r="A35" s="40" t="s">
        <v>863</v>
      </c>
      <c r="B35" s="40" t="s">
        <v>864</v>
      </c>
      <c r="C35" s="40"/>
      <c r="D35" s="71"/>
      <c r="E35" s="41">
        <v>520000</v>
      </c>
      <c r="F35" s="42">
        <v>52265460</v>
      </c>
      <c r="G35" s="42">
        <v>1.1685794996675309</v>
      </c>
      <c r="H35" s="37"/>
    </row>
    <row r="36" spans="1:8" s="28" customFormat="1" x14ac:dyDescent="0.25">
      <c r="A36" s="40" t="s">
        <v>716</v>
      </c>
      <c r="B36" s="40" t="s">
        <v>717</v>
      </c>
      <c r="C36" s="40"/>
      <c r="D36" s="71"/>
      <c r="E36" s="41">
        <v>500000</v>
      </c>
      <c r="F36" s="42">
        <v>51334600</v>
      </c>
      <c r="G36" s="42">
        <v>1.1477668269567098</v>
      </c>
      <c r="H36" s="37"/>
    </row>
    <row r="37" spans="1:8" s="28" customFormat="1" x14ac:dyDescent="0.25">
      <c r="A37" s="40" t="s">
        <v>865</v>
      </c>
      <c r="B37" s="40" t="s">
        <v>866</v>
      </c>
      <c r="C37" s="40"/>
      <c r="D37" s="71"/>
      <c r="E37" s="41">
        <v>500000</v>
      </c>
      <c r="F37" s="42">
        <v>50429600</v>
      </c>
      <c r="G37" s="42">
        <v>1.1275323461504734</v>
      </c>
      <c r="H37" s="37"/>
    </row>
    <row r="38" spans="1:8" s="28" customFormat="1" x14ac:dyDescent="0.25">
      <c r="A38" s="40" t="s">
        <v>867</v>
      </c>
      <c r="B38" s="40" t="s">
        <v>868</v>
      </c>
      <c r="C38" s="40"/>
      <c r="D38" s="71"/>
      <c r="E38" s="41">
        <v>500000</v>
      </c>
      <c r="F38" s="42">
        <v>50303450</v>
      </c>
      <c r="G38" s="42">
        <v>1.1247118160358802</v>
      </c>
      <c r="H38" s="37"/>
    </row>
    <row r="39" spans="1:8" s="28" customFormat="1" x14ac:dyDescent="0.25">
      <c r="A39" s="40" t="s">
        <v>773</v>
      </c>
      <c r="B39" s="40" t="s">
        <v>774</v>
      </c>
      <c r="C39" s="40"/>
      <c r="D39" s="71"/>
      <c r="E39" s="41">
        <v>300000</v>
      </c>
      <c r="F39" s="42">
        <v>30333600</v>
      </c>
      <c r="G39" s="42">
        <v>0.67821507954038895</v>
      </c>
      <c r="H39" s="37"/>
    </row>
    <row r="40" spans="1:8" s="28" customFormat="1" x14ac:dyDescent="0.25">
      <c r="A40" s="40" t="s">
        <v>775</v>
      </c>
      <c r="B40" s="40" t="s">
        <v>776</v>
      </c>
      <c r="C40" s="40"/>
      <c r="D40" s="71"/>
      <c r="E40" s="41">
        <v>300000</v>
      </c>
      <c r="F40" s="42">
        <v>30204900</v>
      </c>
      <c r="G40" s="42">
        <v>0.67533753514286121</v>
      </c>
      <c r="H40" s="37"/>
    </row>
    <row r="41" spans="1:8" s="28" customFormat="1" x14ac:dyDescent="0.25">
      <c r="A41" s="40" t="s">
        <v>718</v>
      </c>
      <c r="B41" s="40" t="s">
        <v>719</v>
      </c>
      <c r="C41" s="40"/>
      <c r="D41" s="71"/>
      <c r="E41" s="41">
        <v>287700</v>
      </c>
      <c r="F41" s="42">
        <v>28880822.039999999</v>
      </c>
      <c r="G41" s="42">
        <v>0.64573308202951241</v>
      </c>
      <c r="H41" s="37"/>
    </row>
    <row r="42" spans="1:8" s="28" customFormat="1" x14ac:dyDescent="0.25">
      <c r="A42" s="40" t="s">
        <v>869</v>
      </c>
      <c r="B42" s="40" t="s">
        <v>870</v>
      </c>
      <c r="C42" s="40"/>
      <c r="D42" s="71"/>
      <c r="E42" s="41">
        <v>272100</v>
      </c>
      <c r="F42" s="42">
        <v>27562369.5</v>
      </c>
      <c r="G42" s="42">
        <v>0.61625440510734275</v>
      </c>
      <c r="H42" s="37"/>
    </row>
    <row r="43" spans="1:8" s="28" customFormat="1" x14ac:dyDescent="0.25">
      <c r="A43" s="40" t="s">
        <v>902</v>
      </c>
      <c r="B43" s="40" t="s">
        <v>903</v>
      </c>
      <c r="C43" s="40"/>
      <c r="D43" s="71"/>
      <c r="E43" s="41">
        <v>243600</v>
      </c>
      <c r="F43" s="42">
        <v>24384092.039999999</v>
      </c>
      <c r="G43" s="42">
        <v>0.54519275398992417</v>
      </c>
      <c r="H43" s="37"/>
    </row>
    <row r="44" spans="1:8" s="28" customFormat="1" x14ac:dyDescent="0.25">
      <c r="A44" s="40" t="s">
        <v>777</v>
      </c>
      <c r="B44" s="40" t="s">
        <v>778</v>
      </c>
      <c r="C44" s="40"/>
      <c r="D44" s="71"/>
      <c r="E44" s="41">
        <v>200000</v>
      </c>
      <c r="F44" s="42">
        <v>20209920</v>
      </c>
      <c r="G44" s="42">
        <v>0.45186435175201417</v>
      </c>
      <c r="H44" s="37"/>
    </row>
    <row r="45" spans="1:8" s="28" customFormat="1" x14ac:dyDescent="0.25">
      <c r="A45" s="40" t="s">
        <v>781</v>
      </c>
      <c r="B45" s="40" t="s">
        <v>782</v>
      </c>
      <c r="C45" s="40"/>
      <c r="D45" s="71"/>
      <c r="E45" s="41">
        <v>200000</v>
      </c>
      <c r="F45" s="42">
        <v>20179160</v>
      </c>
      <c r="G45" s="42">
        <v>0.45117660299002543</v>
      </c>
      <c r="H45" s="37"/>
    </row>
    <row r="46" spans="1:8" s="28" customFormat="1" x14ac:dyDescent="0.25">
      <c r="A46" s="40" t="s">
        <v>785</v>
      </c>
      <c r="B46" s="40" t="s">
        <v>786</v>
      </c>
      <c r="C46" s="40"/>
      <c r="D46" s="71"/>
      <c r="E46" s="41">
        <v>200000</v>
      </c>
      <c r="F46" s="42">
        <v>20172820</v>
      </c>
      <c r="G46" s="42">
        <v>0.45103484983167014</v>
      </c>
      <c r="H46" s="37"/>
    </row>
    <row r="47" spans="1:8" s="28" customFormat="1" x14ac:dyDescent="0.25">
      <c r="A47" s="40" t="s">
        <v>787</v>
      </c>
      <c r="B47" s="40" t="s">
        <v>788</v>
      </c>
      <c r="C47" s="40"/>
      <c r="D47" s="71"/>
      <c r="E47" s="41">
        <v>200000</v>
      </c>
      <c r="F47" s="42">
        <v>20139980</v>
      </c>
      <c r="G47" s="42">
        <v>0.45030059530164052</v>
      </c>
      <c r="H47" s="37"/>
    </row>
    <row r="48" spans="1:8" s="28" customFormat="1" x14ac:dyDescent="0.25">
      <c r="A48" s="40" t="s">
        <v>779</v>
      </c>
      <c r="B48" s="40" t="s">
        <v>780</v>
      </c>
      <c r="C48" s="40"/>
      <c r="D48" s="71"/>
      <c r="E48" s="41">
        <v>200000</v>
      </c>
      <c r="F48" s="42">
        <v>20136240</v>
      </c>
      <c r="G48" s="42">
        <v>0.4502169743533363</v>
      </c>
      <c r="H48" s="37"/>
    </row>
    <row r="49" spans="1:8" s="28" customFormat="1" x14ac:dyDescent="0.25">
      <c r="A49" s="40" t="s">
        <v>720</v>
      </c>
      <c r="B49" s="40" t="s">
        <v>721</v>
      </c>
      <c r="C49" s="40"/>
      <c r="D49" s="71"/>
      <c r="E49" s="41">
        <v>200000</v>
      </c>
      <c r="F49" s="42">
        <v>20133940</v>
      </c>
      <c r="G49" s="42">
        <v>0.45016554970598344</v>
      </c>
      <c r="H49" s="37"/>
    </row>
    <row r="50" spans="1:8" s="28" customFormat="1" x14ac:dyDescent="0.25">
      <c r="A50" s="40" t="s">
        <v>783</v>
      </c>
      <c r="B50" s="40" t="s">
        <v>784</v>
      </c>
      <c r="C50" s="40"/>
      <c r="D50" s="71"/>
      <c r="E50" s="41">
        <v>200000</v>
      </c>
      <c r="F50" s="42">
        <v>20116540</v>
      </c>
      <c r="G50" s="42">
        <v>0.44977651106948785</v>
      </c>
      <c r="H50" s="37"/>
    </row>
    <row r="51" spans="1:8" s="28" customFormat="1" x14ac:dyDescent="0.25">
      <c r="A51" s="40" t="s">
        <v>722</v>
      </c>
      <c r="B51" s="40" t="s">
        <v>723</v>
      </c>
      <c r="C51" s="40"/>
      <c r="D51" s="71"/>
      <c r="E51" s="41">
        <v>200000</v>
      </c>
      <c r="F51" s="42">
        <v>20106660</v>
      </c>
      <c r="G51" s="42">
        <v>0.44955560867129374</v>
      </c>
      <c r="H51" s="37"/>
    </row>
    <row r="52" spans="1:8" s="28" customFormat="1" x14ac:dyDescent="0.25">
      <c r="A52" s="40" t="s">
        <v>789</v>
      </c>
      <c r="B52" s="40" t="s">
        <v>790</v>
      </c>
      <c r="C52" s="40"/>
      <c r="D52" s="71"/>
      <c r="E52" s="41">
        <v>200000</v>
      </c>
      <c r="F52" s="42">
        <v>20094140</v>
      </c>
      <c r="G52" s="42">
        <v>0.44927567972135563</v>
      </c>
      <c r="H52" s="37"/>
    </row>
    <row r="53" spans="1:8" s="28" customFormat="1" x14ac:dyDescent="0.25">
      <c r="A53" s="40" t="s">
        <v>791</v>
      </c>
      <c r="B53" s="40" t="s">
        <v>792</v>
      </c>
      <c r="C53" s="40"/>
      <c r="D53" s="71"/>
      <c r="E53" s="41">
        <v>170000</v>
      </c>
      <c r="F53" s="42">
        <v>17073066</v>
      </c>
      <c r="G53" s="42">
        <v>0.38172886881835033</v>
      </c>
      <c r="H53" s="37"/>
    </row>
    <row r="54" spans="1:8" s="28" customFormat="1" x14ac:dyDescent="0.25">
      <c r="A54" s="40" t="s">
        <v>793</v>
      </c>
      <c r="B54" s="40" t="s">
        <v>794</v>
      </c>
      <c r="C54" s="40"/>
      <c r="D54" s="71"/>
      <c r="E54" s="41">
        <v>165800</v>
      </c>
      <c r="F54" s="42">
        <v>16579983.42</v>
      </c>
      <c r="G54" s="42">
        <v>0.37070426108254972</v>
      </c>
      <c r="H54" s="37"/>
    </row>
    <row r="55" spans="1:8" s="28" customFormat="1" x14ac:dyDescent="0.25">
      <c r="A55" s="40" t="s">
        <v>795</v>
      </c>
      <c r="B55" s="40" t="s">
        <v>796</v>
      </c>
      <c r="C55" s="40"/>
      <c r="D55" s="71"/>
      <c r="E55" s="41">
        <v>150000</v>
      </c>
      <c r="F55" s="42">
        <v>15064365</v>
      </c>
      <c r="G55" s="42">
        <v>0.33681724248689415</v>
      </c>
      <c r="H55" s="37"/>
    </row>
    <row r="56" spans="1:8" s="28" customFormat="1" x14ac:dyDescent="0.25">
      <c r="A56" s="40" t="s">
        <v>724</v>
      </c>
      <c r="B56" s="40" t="s">
        <v>725</v>
      </c>
      <c r="C56" s="40"/>
      <c r="D56" s="71"/>
      <c r="E56" s="41">
        <v>136600</v>
      </c>
      <c r="F56" s="42">
        <v>13684164.539999999</v>
      </c>
      <c r="G56" s="42">
        <v>0.30595797208177961</v>
      </c>
      <c r="H56" s="37"/>
    </row>
    <row r="57" spans="1:8" s="28" customFormat="1" x14ac:dyDescent="0.25">
      <c r="A57" s="40" t="s">
        <v>726</v>
      </c>
      <c r="B57" s="40" t="s">
        <v>727</v>
      </c>
      <c r="C57" s="40"/>
      <c r="D57" s="71"/>
      <c r="E57" s="41">
        <v>134900</v>
      </c>
      <c r="F57" s="42">
        <v>13583661.07</v>
      </c>
      <c r="G57" s="42">
        <v>0.30371086099374078</v>
      </c>
      <c r="H57" s="37"/>
    </row>
    <row r="58" spans="1:8" s="28" customFormat="1" x14ac:dyDescent="0.25">
      <c r="A58" s="40" t="s">
        <v>728</v>
      </c>
      <c r="B58" s="40" t="s">
        <v>729</v>
      </c>
      <c r="C58" s="40"/>
      <c r="D58" s="71"/>
      <c r="E58" s="41">
        <v>105000</v>
      </c>
      <c r="F58" s="42">
        <v>10726695</v>
      </c>
      <c r="G58" s="42">
        <v>0.23983326418989151</v>
      </c>
      <c r="H58" s="37"/>
    </row>
    <row r="59" spans="1:8" s="28" customFormat="1" x14ac:dyDescent="0.25">
      <c r="A59" s="40" t="s">
        <v>657</v>
      </c>
      <c r="B59" s="40" t="s">
        <v>658</v>
      </c>
      <c r="C59" s="40"/>
      <c r="D59" s="71"/>
      <c r="E59" s="41">
        <v>100000</v>
      </c>
      <c r="F59" s="42">
        <v>10381570</v>
      </c>
      <c r="G59" s="42">
        <v>0.23211677226917066</v>
      </c>
      <c r="H59" s="37"/>
    </row>
    <row r="60" spans="1:8" s="28" customFormat="1" x14ac:dyDescent="0.25">
      <c r="A60" s="40" t="s">
        <v>659</v>
      </c>
      <c r="B60" s="40" t="s">
        <v>660</v>
      </c>
      <c r="C60" s="40"/>
      <c r="D60" s="71"/>
      <c r="E60" s="41">
        <v>100000</v>
      </c>
      <c r="F60" s="42">
        <v>10253730</v>
      </c>
      <c r="G60" s="42">
        <v>0.22925845621804444</v>
      </c>
      <c r="H60" s="37"/>
    </row>
    <row r="61" spans="1:8" s="28" customFormat="1" x14ac:dyDescent="0.25">
      <c r="A61" s="40" t="s">
        <v>803</v>
      </c>
      <c r="B61" s="40" t="s">
        <v>804</v>
      </c>
      <c r="C61" s="40"/>
      <c r="D61" s="71"/>
      <c r="E61" s="41">
        <v>100000</v>
      </c>
      <c r="F61" s="42">
        <v>10141800</v>
      </c>
      <c r="G61" s="42">
        <v>0.22675586457534605</v>
      </c>
      <c r="H61" s="37"/>
    </row>
    <row r="62" spans="1:8" s="28" customFormat="1" x14ac:dyDescent="0.25">
      <c r="A62" s="40" t="s">
        <v>797</v>
      </c>
      <c r="B62" s="40" t="s">
        <v>798</v>
      </c>
      <c r="C62" s="40"/>
      <c r="D62" s="71"/>
      <c r="E62" s="41">
        <v>100000</v>
      </c>
      <c r="F62" s="42">
        <v>10096680</v>
      </c>
      <c r="G62" s="42">
        <v>0.22574704714553678</v>
      </c>
      <c r="H62" s="37"/>
    </row>
    <row r="63" spans="1:8" s="28" customFormat="1" x14ac:dyDescent="0.25">
      <c r="A63" s="40" t="s">
        <v>799</v>
      </c>
      <c r="B63" s="40" t="s">
        <v>800</v>
      </c>
      <c r="C63" s="40"/>
      <c r="D63" s="71"/>
      <c r="E63" s="41">
        <v>100000</v>
      </c>
      <c r="F63" s="42">
        <v>10096060</v>
      </c>
      <c r="G63" s="42">
        <v>0.22573318484929383</v>
      </c>
      <c r="H63" s="37"/>
    </row>
    <row r="64" spans="1:8" s="28" customFormat="1" x14ac:dyDescent="0.25">
      <c r="A64" s="40" t="s">
        <v>807</v>
      </c>
      <c r="B64" s="40" t="s">
        <v>808</v>
      </c>
      <c r="C64" s="40"/>
      <c r="D64" s="71"/>
      <c r="E64" s="41">
        <v>100000</v>
      </c>
      <c r="F64" s="42">
        <v>10079490</v>
      </c>
      <c r="G64" s="42">
        <v>0.22536270380292991</v>
      </c>
      <c r="H64" s="37"/>
    </row>
    <row r="65" spans="1:8" s="28" customFormat="1" x14ac:dyDescent="0.25">
      <c r="A65" s="40" t="s">
        <v>801</v>
      </c>
      <c r="B65" s="40" t="s">
        <v>802</v>
      </c>
      <c r="C65" s="40"/>
      <c r="D65" s="71"/>
      <c r="E65" s="41">
        <v>100000</v>
      </c>
      <c r="F65" s="42">
        <v>10060210</v>
      </c>
      <c r="G65" s="42">
        <v>0.22493163110685896</v>
      </c>
      <c r="H65" s="37"/>
    </row>
    <row r="66" spans="1:8" s="28" customFormat="1" x14ac:dyDescent="0.25">
      <c r="A66" s="40" t="s">
        <v>805</v>
      </c>
      <c r="B66" s="40" t="s">
        <v>806</v>
      </c>
      <c r="C66" s="40"/>
      <c r="D66" s="71"/>
      <c r="E66" s="41">
        <v>100000</v>
      </c>
      <c r="F66" s="42">
        <v>10058240</v>
      </c>
      <c r="G66" s="42">
        <v>0.22488758477847409</v>
      </c>
      <c r="H66" s="37"/>
    </row>
    <row r="67" spans="1:8" s="28" customFormat="1" x14ac:dyDescent="0.25">
      <c r="A67" s="40" t="s">
        <v>809</v>
      </c>
      <c r="B67" s="40" t="s">
        <v>810</v>
      </c>
      <c r="C67" s="40"/>
      <c r="D67" s="71"/>
      <c r="E67" s="41">
        <v>85800</v>
      </c>
      <c r="F67" s="42">
        <v>8557614.7799999993</v>
      </c>
      <c r="G67" s="42">
        <v>0.19133579227964065</v>
      </c>
      <c r="H67" s="37"/>
    </row>
    <row r="68" spans="1:8" s="28" customFormat="1" x14ac:dyDescent="0.25">
      <c r="A68" s="40" t="s">
        <v>661</v>
      </c>
      <c r="B68" s="40" t="s">
        <v>662</v>
      </c>
      <c r="C68" s="40"/>
      <c r="D68" s="71"/>
      <c r="E68" s="41">
        <v>79800</v>
      </c>
      <c r="F68" s="42">
        <v>8144403.96</v>
      </c>
      <c r="G68" s="42">
        <v>0.18209700067055867</v>
      </c>
      <c r="H68" s="37"/>
    </row>
    <row r="69" spans="1:8" s="28" customFormat="1" x14ac:dyDescent="0.25">
      <c r="A69" s="40" t="s">
        <v>329</v>
      </c>
      <c r="B69" s="40" t="s">
        <v>97</v>
      </c>
      <c r="C69" s="40"/>
      <c r="D69" s="71"/>
      <c r="E69" s="41">
        <v>80000</v>
      </c>
      <c r="F69" s="42">
        <v>7833512</v>
      </c>
      <c r="G69" s="42">
        <v>0.17514590962367116</v>
      </c>
      <c r="H69" s="37"/>
    </row>
    <row r="70" spans="1:8" s="28" customFormat="1" x14ac:dyDescent="0.25">
      <c r="A70" s="40" t="s">
        <v>663</v>
      </c>
      <c r="B70" s="40" t="s">
        <v>664</v>
      </c>
      <c r="C70" s="40"/>
      <c r="D70" s="71"/>
      <c r="E70" s="41">
        <v>75000</v>
      </c>
      <c r="F70" s="42">
        <v>7736775</v>
      </c>
      <c r="G70" s="42">
        <v>0.17298301131455193</v>
      </c>
      <c r="H70" s="37"/>
    </row>
    <row r="71" spans="1:8" s="28" customFormat="1" x14ac:dyDescent="0.25">
      <c r="A71" s="40" t="s">
        <v>665</v>
      </c>
      <c r="B71" s="40" t="s">
        <v>666</v>
      </c>
      <c r="C71" s="40"/>
      <c r="D71" s="71"/>
      <c r="E71" s="41">
        <v>75000</v>
      </c>
      <c r="F71" s="42">
        <v>7717837.5</v>
      </c>
      <c r="G71" s="42">
        <v>0.17255959641922808</v>
      </c>
      <c r="H71" s="37"/>
    </row>
    <row r="72" spans="1:8" s="28" customFormat="1" x14ac:dyDescent="0.25">
      <c r="A72" s="40" t="s">
        <v>811</v>
      </c>
      <c r="B72" s="40" t="s">
        <v>812</v>
      </c>
      <c r="C72" s="40"/>
      <c r="D72" s="71"/>
      <c r="E72" s="41">
        <v>76000</v>
      </c>
      <c r="F72" s="42">
        <v>7598799.2000000002</v>
      </c>
      <c r="G72" s="42">
        <v>0.16989807355010431</v>
      </c>
      <c r="H72" s="37"/>
    </row>
    <row r="73" spans="1:8" s="28" customFormat="1" x14ac:dyDescent="0.25">
      <c r="A73" s="40" t="s">
        <v>813</v>
      </c>
      <c r="B73" s="40" t="s">
        <v>814</v>
      </c>
      <c r="C73" s="40"/>
      <c r="D73" s="71"/>
      <c r="E73" s="41">
        <v>75000</v>
      </c>
      <c r="F73" s="42">
        <v>7550167.5</v>
      </c>
      <c r="G73" s="42">
        <v>0.16881073962720416</v>
      </c>
      <c r="H73" s="37"/>
    </row>
    <row r="74" spans="1:8" s="28" customFormat="1" x14ac:dyDescent="0.25">
      <c r="A74" s="40" t="s">
        <v>815</v>
      </c>
      <c r="B74" s="40" t="s">
        <v>816</v>
      </c>
      <c r="C74" s="40"/>
      <c r="D74" s="71"/>
      <c r="E74" s="41">
        <v>75000</v>
      </c>
      <c r="F74" s="42">
        <v>7537447.5</v>
      </c>
      <c r="G74" s="42">
        <v>0.16852633896880048</v>
      </c>
      <c r="H74" s="37"/>
    </row>
    <row r="75" spans="1:8" s="28" customFormat="1" x14ac:dyDescent="0.25">
      <c r="A75" s="40" t="s">
        <v>667</v>
      </c>
      <c r="B75" s="40" t="s">
        <v>668</v>
      </c>
      <c r="C75" s="40"/>
      <c r="D75" s="71"/>
      <c r="E75" s="41">
        <v>73300</v>
      </c>
      <c r="F75" s="42">
        <v>7478601.0899999999</v>
      </c>
      <c r="G75" s="42">
        <v>0.16721061902000386</v>
      </c>
      <c r="H75" s="37"/>
    </row>
    <row r="76" spans="1:8" s="28" customFormat="1" x14ac:dyDescent="0.25">
      <c r="A76" s="40" t="s">
        <v>669</v>
      </c>
      <c r="B76" s="40" t="s">
        <v>670</v>
      </c>
      <c r="C76" s="40"/>
      <c r="D76" s="71"/>
      <c r="E76" s="41">
        <v>68500</v>
      </c>
      <c r="F76" s="42">
        <v>7016913.9500000002</v>
      </c>
      <c r="G76" s="42">
        <v>0.15688796755832854</v>
      </c>
      <c r="H76" s="37"/>
    </row>
    <row r="77" spans="1:8" s="28" customFormat="1" x14ac:dyDescent="0.25">
      <c r="A77" s="40" t="s">
        <v>330</v>
      </c>
      <c r="B77" s="40" t="s">
        <v>103</v>
      </c>
      <c r="C77" s="40"/>
      <c r="D77" s="71"/>
      <c r="E77" s="41">
        <v>62200</v>
      </c>
      <c r="F77" s="42">
        <v>6343348.8200000003</v>
      </c>
      <c r="G77" s="42">
        <v>0.14182803308900799</v>
      </c>
      <c r="H77" s="37"/>
    </row>
    <row r="78" spans="1:8" s="28" customFormat="1" x14ac:dyDescent="0.25">
      <c r="A78" s="40" t="s">
        <v>415</v>
      </c>
      <c r="B78" s="40" t="s">
        <v>416</v>
      </c>
      <c r="C78" s="40"/>
      <c r="D78" s="71"/>
      <c r="E78" s="41">
        <v>59000</v>
      </c>
      <c r="F78" s="42">
        <v>6150673.2999999998</v>
      </c>
      <c r="G78" s="42">
        <v>0.13752008931964707</v>
      </c>
      <c r="H78" s="37"/>
    </row>
    <row r="79" spans="1:8" s="28" customFormat="1" x14ac:dyDescent="0.25">
      <c r="A79" s="40" t="s">
        <v>331</v>
      </c>
      <c r="B79" s="40" t="s">
        <v>91</v>
      </c>
      <c r="C79" s="40"/>
      <c r="D79" s="71"/>
      <c r="E79" s="41">
        <v>60000</v>
      </c>
      <c r="F79" s="42">
        <v>6127434</v>
      </c>
      <c r="G79" s="42">
        <v>0.13700049244693949</v>
      </c>
      <c r="H79" s="37"/>
    </row>
    <row r="80" spans="1:8" s="28" customFormat="1" x14ac:dyDescent="0.25">
      <c r="A80" s="40" t="s">
        <v>337</v>
      </c>
      <c r="B80" s="40" t="s">
        <v>104</v>
      </c>
      <c r="C80" s="40"/>
      <c r="D80" s="71"/>
      <c r="E80" s="41">
        <v>59400</v>
      </c>
      <c r="F80" s="42">
        <v>6114439.9800000004</v>
      </c>
      <c r="G80" s="42">
        <v>0.13670996510076727</v>
      </c>
      <c r="H80" s="37"/>
    </row>
    <row r="81" spans="1:8" s="28" customFormat="1" x14ac:dyDescent="0.25">
      <c r="A81" s="40" t="s">
        <v>587</v>
      </c>
      <c r="B81" s="40" t="s">
        <v>588</v>
      </c>
      <c r="C81" s="40"/>
      <c r="D81" s="71"/>
      <c r="E81" s="41">
        <v>59600</v>
      </c>
      <c r="F81" s="42">
        <v>6096329.04</v>
      </c>
      <c r="G81" s="42">
        <v>0.13630503088218948</v>
      </c>
      <c r="H81" s="37"/>
    </row>
    <row r="82" spans="1:8" s="28" customFormat="1" x14ac:dyDescent="0.25">
      <c r="A82" s="40" t="s">
        <v>629</v>
      </c>
      <c r="B82" s="40" t="s">
        <v>79</v>
      </c>
      <c r="C82" s="40"/>
      <c r="D82" s="71"/>
      <c r="E82" s="41">
        <v>59500</v>
      </c>
      <c r="F82" s="42">
        <v>6045110.75</v>
      </c>
      <c r="G82" s="42">
        <v>0.13515986457729087</v>
      </c>
      <c r="H82" s="37"/>
    </row>
    <row r="83" spans="1:8" s="28" customFormat="1" x14ac:dyDescent="0.25">
      <c r="A83" s="40" t="s">
        <v>332</v>
      </c>
      <c r="B83" s="40" t="s">
        <v>98</v>
      </c>
      <c r="C83" s="40"/>
      <c r="D83" s="71"/>
      <c r="E83" s="41">
        <v>60000</v>
      </c>
      <c r="F83" s="42">
        <v>6011952</v>
      </c>
      <c r="G83" s="42">
        <v>0.1344184832618944</v>
      </c>
      <c r="H83" s="37"/>
    </row>
    <row r="84" spans="1:8" s="28" customFormat="1" x14ac:dyDescent="0.25">
      <c r="A84" s="40" t="s">
        <v>339</v>
      </c>
      <c r="B84" s="40" t="s">
        <v>100</v>
      </c>
      <c r="C84" s="40"/>
      <c r="D84" s="71"/>
      <c r="E84" s="41">
        <v>58300</v>
      </c>
      <c r="F84" s="42">
        <v>5994446.8099999996</v>
      </c>
      <c r="G84" s="42">
        <v>0.13402709273033139</v>
      </c>
      <c r="H84" s="37"/>
    </row>
    <row r="85" spans="1:8" s="28" customFormat="1" x14ac:dyDescent="0.25">
      <c r="A85" s="40" t="s">
        <v>817</v>
      </c>
      <c r="B85" s="40" t="s">
        <v>818</v>
      </c>
      <c r="C85" s="40"/>
      <c r="D85" s="71"/>
      <c r="E85" s="41">
        <v>55800</v>
      </c>
      <c r="F85" s="42">
        <v>5605679.1600000001</v>
      </c>
      <c r="G85" s="42">
        <v>0.12533481477230862</v>
      </c>
      <c r="H85" s="37"/>
    </row>
    <row r="86" spans="1:8" s="28" customFormat="1" x14ac:dyDescent="0.25">
      <c r="A86" s="40" t="s">
        <v>819</v>
      </c>
      <c r="B86" s="40" t="s">
        <v>820</v>
      </c>
      <c r="C86" s="40"/>
      <c r="D86" s="71"/>
      <c r="E86" s="41">
        <v>50100</v>
      </c>
      <c r="F86" s="42">
        <v>5042855.58</v>
      </c>
      <c r="G86" s="42">
        <v>0.11275089993605751</v>
      </c>
      <c r="H86" s="37"/>
    </row>
    <row r="87" spans="1:8" s="28" customFormat="1" x14ac:dyDescent="0.25">
      <c r="A87" s="40" t="s">
        <v>333</v>
      </c>
      <c r="B87" s="40" t="s">
        <v>93</v>
      </c>
      <c r="C87" s="40"/>
      <c r="D87" s="71"/>
      <c r="E87" s="41">
        <v>50000</v>
      </c>
      <c r="F87" s="42">
        <v>4991095</v>
      </c>
      <c r="G87" s="42">
        <v>0.1115936088172402</v>
      </c>
      <c r="H87" s="37"/>
    </row>
    <row r="88" spans="1:8" s="28" customFormat="1" x14ac:dyDescent="0.25">
      <c r="A88" s="40" t="s">
        <v>419</v>
      </c>
      <c r="B88" s="40" t="s">
        <v>420</v>
      </c>
      <c r="C88" s="40"/>
      <c r="D88" s="71"/>
      <c r="E88" s="41">
        <v>50000</v>
      </c>
      <c r="F88" s="42">
        <v>4974535</v>
      </c>
      <c r="G88" s="42">
        <v>0.11122335135629957</v>
      </c>
      <c r="H88" s="37"/>
    </row>
    <row r="89" spans="1:8" s="28" customFormat="1" x14ac:dyDescent="0.25">
      <c r="A89" s="40" t="s">
        <v>417</v>
      </c>
      <c r="B89" s="40" t="s">
        <v>418</v>
      </c>
      <c r="C89" s="40"/>
      <c r="D89" s="71"/>
      <c r="E89" s="41">
        <v>50000</v>
      </c>
      <c r="F89" s="42">
        <v>4974115</v>
      </c>
      <c r="G89" s="42">
        <v>0.11121396076852209</v>
      </c>
      <c r="H89" s="37"/>
    </row>
    <row r="90" spans="1:8" s="28" customFormat="1" x14ac:dyDescent="0.25">
      <c r="A90" s="40" t="s">
        <v>421</v>
      </c>
      <c r="B90" s="40" t="s">
        <v>422</v>
      </c>
      <c r="C90" s="40"/>
      <c r="D90" s="71"/>
      <c r="E90" s="41">
        <v>47800</v>
      </c>
      <c r="F90" s="42">
        <v>4885881.78</v>
      </c>
      <c r="G90" s="42">
        <v>0.1092411945844752</v>
      </c>
      <c r="H90" s="37"/>
    </row>
    <row r="91" spans="1:8" s="28" customFormat="1" x14ac:dyDescent="0.25">
      <c r="A91" s="40" t="s">
        <v>589</v>
      </c>
      <c r="B91" s="40" t="s">
        <v>590</v>
      </c>
      <c r="C91" s="40"/>
      <c r="D91" s="71"/>
      <c r="E91" s="41">
        <v>50000</v>
      </c>
      <c r="F91" s="42">
        <v>4811660</v>
      </c>
      <c r="G91" s="42">
        <v>0.10758170377473521</v>
      </c>
      <c r="H91" s="37"/>
    </row>
    <row r="92" spans="1:8" s="28" customFormat="1" x14ac:dyDescent="0.25">
      <c r="A92" s="40" t="s">
        <v>368</v>
      </c>
      <c r="B92" s="40" t="s">
        <v>369</v>
      </c>
      <c r="C92" s="40"/>
      <c r="D92" s="71"/>
      <c r="E92" s="41">
        <v>50000</v>
      </c>
      <c r="F92" s="42">
        <v>4804865</v>
      </c>
      <c r="G92" s="42">
        <v>0.10742977747962097</v>
      </c>
      <c r="H92" s="37"/>
    </row>
    <row r="93" spans="1:8" s="28" customFormat="1" x14ac:dyDescent="0.25">
      <c r="A93" s="40" t="s">
        <v>504</v>
      </c>
      <c r="B93" s="40" t="s">
        <v>505</v>
      </c>
      <c r="C93" s="40"/>
      <c r="D93" s="71"/>
      <c r="E93" s="41">
        <v>43600</v>
      </c>
      <c r="F93" s="42">
        <v>4368018.04</v>
      </c>
      <c r="G93" s="42">
        <v>9.7662516233894228E-2</v>
      </c>
      <c r="H93" s="37"/>
    </row>
    <row r="94" spans="1:8" s="28" customFormat="1" x14ac:dyDescent="0.25">
      <c r="A94" s="40" t="s">
        <v>730</v>
      </c>
      <c r="B94" s="40" t="s">
        <v>731</v>
      </c>
      <c r="C94" s="40"/>
      <c r="D94" s="71"/>
      <c r="E94" s="41">
        <v>40000</v>
      </c>
      <c r="F94" s="42">
        <v>4095996</v>
      </c>
      <c r="G94" s="42">
        <v>9.1580499938586746E-2</v>
      </c>
      <c r="H94" s="37"/>
    </row>
    <row r="95" spans="1:8" s="28" customFormat="1" x14ac:dyDescent="0.25">
      <c r="A95" s="40" t="s">
        <v>334</v>
      </c>
      <c r="B95" s="40" t="s">
        <v>99</v>
      </c>
      <c r="C95" s="40"/>
      <c r="D95" s="71"/>
      <c r="E95" s="41">
        <v>34700</v>
      </c>
      <c r="F95" s="42">
        <v>3566771.36</v>
      </c>
      <c r="G95" s="42">
        <v>7.9747808424479164E-2</v>
      </c>
      <c r="H95" s="37"/>
    </row>
    <row r="96" spans="1:8" s="28" customFormat="1" x14ac:dyDescent="0.25">
      <c r="A96" s="40" t="s">
        <v>335</v>
      </c>
      <c r="B96" s="40" t="s">
        <v>102</v>
      </c>
      <c r="C96" s="40"/>
      <c r="D96" s="71"/>
      <c r="E96" s="41">
        <v>35000</v>
      </c>
      <c r="F96" s="42">
        <v>3323211.5</v>
      </c>
      <c r="G96" s="42">
        <v>7.4302164985429853E-2</v>
      </c>
      <c r="H96" s="37"/>
    </row>
    <row r="97" spans="1:8" s="28" customFormat="1" x14ac:dyDescent="0.25">
      <c r="A97" s="40" t="s">
        <v>370</v>
      </c>
      <c r="B97" s="40" t="s">
        <v>371</v>
      </c>
      <c r="C97" s="40"/>
      <c r="D97" s="71"/>
      <c r="E97" s="41">
        <v>30300</v>
      </c>
      <c r="F97" s="42">
        <v>3125154.12</v>
      </c>
      <c r="G97" s="42">
        <v>6.9873890671459188E-2</v>
      </c>
      <c r="H97" s="37"/>
    </row>
    <row r="98" spans="1:8" s="28" customFormat="1" x14ac:dyDescent="0.25">
      <c r="A98" s="40" t="s">
        <v>671</v>
      </c>
      <c r="B98" s="40" t="s">
        <v>672</v>
      </c>
      <c r="C98" s="40"/>
      <c r="D98" s="71"/>
      <c r="E98" s="41">
        <v>30000</v>
      </c>
      <c r="F98" s="42">
        <v>3066912</v>
      </c>
      <c r="G98" s="42">
        <v>6.8571681766205581E-2</v>
      </c>
      <c r="H98" s="37"/>
    </row>
    <row r="99" spans="1:8" s="28" customFormat="1" x14ac:dyDescent="0.25">
      <c r="A99" s="40" t="s">
        <v>372</v>
      </c>
      <c r="B99" s="40" t="s">
        <v>373</v>
      </c>
      <c r="C99" s="40"/>
      <c r="D99" s="71"/>
      <c r="E99" s="41">
        <v>30000</v>
      </c>
      <c r="F99" s="42">
        <v>3051924</v>
      </c>
      <c r="G99" s="42">
        <v>6.8236571933803503E-2</v>
      </c>
      <c r="H99" s="37"/>
    </row>
    <row r="100" spans="1:8" s="28" customFormat="1" x14ac:dyDescent="0.25">
      <c r="A100" s="40" t="s">
        <v>591</v>
      </c>
      <c r="B100" s="40" t="s">
        <v>592</v>
      </c>
      <c r="C100" s="40"/>
      <c r="D100" s="71"/>
      <c r="E100" s="41">
        <v>27700</v>
      </c>
      <c r="F100" s="42">
        <v>2834831.85</v>
      </c>
      <c r="G100" s="42">
        <v>6.338270790909678E-2</v>
      </c>
      <c r="H100" s="37"/>
    </row>
    <row r="101" spans="1:8" s="28" customFormat="1" x14ac:dyDescent="0.25">
      <c r="A101" s="40" t="s">
        <v>336</v>
      </c>
      <c r="B101" s="40" t="s">
        <v>96</v>
      </c>
      <c r="C101" s="40"/>
      <c r="D101" s="71"/>
      <c r="E101" s="41">
        <v>27600</v>
      </c>
      <c r="F101" s="42">
        <v>2810657.04</v>
      </c>
      <c r="G101" s="42">
        <v>6.2842194396456552E-2</v>
      </c>
      <c r="H101" s="37"/>
    </row>
    <row r="102" spans="1:8" s="28" customFormat="1" x14ac:dyDescent="0.25">
      <c r="A102" s="40" t="s">
        <v>566</v>
      </c>
      <c r="B102" s="40" t="s">
        <v>567</v>
      </c>
      <c r="C102" s="40"/>
      <c r="D102" s="71"/>
      <c r="E102" s="41">
        <v>25000</v>
      </c>
      <c r="F102" s="42">
        <v>2553422.5</v>
      </c>
      <c r="G102" s="42">
        <v>5.7090805045814499E-2</v>
      </c>
      <c r="H102" s="37"/>
    </row>
    <row r="103" spans="1:8" s="28" customFormat="1" x14ac:dyDescent="0.25">
      <c r="A103" s="40" t="s">
        <v>382</v>
      </c>
      <c r="B103" s="40" t="s">
        <v>383</v>
      </c>
      <c r="C103" s="40"/>
      <c r="D103" s="71"/>
      <c r="E103" s="41">
        <v>25000</v>
      </c>
      <c r="F103" s="42">
        <v>2539847.5</v>
      </c>
      <c r="G103" s="42">
        <v>5.6787287833720959E-2</v>
      </c>
      <c r="H103" s="37"/>
    </row>
    <row r="104" spans="1:8" s="28" customFormat="1" x14ac:dyDescent="0.25">
      <c r="A104" s="40" t="s">
        <v>350</v>
      </c>
      <c r="B104" s="40" t="s">
        <v>108</v>
      </c>
      <c r="C104" s="40"/>
      <c r="D104" s="71"/>
      <c r="E104" s="41">
        <v>22600</v>
      </c>
      <c r="F104" s="42">
        <v>2326489.2000000002</v>
      </c>
      <c r="G104" s="42">
        <v>5.201690725228314E-2</v>
      </c>
      <c r="H104" s="37"/>
    </row>
    <row r="105" spans="1:8" s="28" customFormat="1" x14ac:dyDescent="0.25">
      <c r="A105" s="40" t="s">
        <v>506</v>
      </c>
      <c r="B105" s="40" t="s">
        <v>507</v>
      </c>
      <c r="C105" s="40"/>
      <c r="D105" s="71"/>
      <c r="E105" s="41">
        <v>21000</v>
      </c>
      <c r="F105" s="42">
        <v>2173567.2000000002</v>
      </c>
      <c r="G105" s="42">
        <v>4.8597794242502726E-2</v>
      </c>
      <c r="H105" s="37"/>
    </row>
    <row r="106" spans="1:8" s="28" customFormat="1" x14ac:dyDescent="0.25">
      <c r="A106" s="40" t="s">
        <v>374</v>
      </c>
      <c r="B106" s="40" t="s">
        <v>375</v>
      </c>
      <c r="C106" s="40"/>
      <c r="D106" s="71"/>
      <c r="E106" s="41">
        <v>20400</v>
      </c>
      <c r="F106" s="42">
        <v>2094131.4</v>
      </c>
      <c r="G106" s="42">
        <v>4.6821725545897155E-2</v>
      </c>
      <c r="H106" s="37"/>
    </row>
    <row r="107" spans="1:8" s="28" customFormat="1" x14ac:dyDescent="0.25">
      <c r="A107" s="40" t="s">
        <v>508</v>
      </c>
      <c r="B107" s="40" t="s">
        <v>509</v>
      </c>
      <c r="C107" s="40"/>
      <c r="D107" s="71"/>
      <c r="E107" s="41">
        <v>22000</v>
      </c>
      <c r="F107" s="42">
        <v>2064543.8</v>
      </c>
      <c r="G107" s="42">
        <v>4.6160189938932963E-2</v>
      </c>
      <c r="H107" s="37"/>
    </row>
    <row r="108" spans="1:8" s="28" customFormat="1" x14ac:dyDescent="0.25">
      <c r="A108" s="40" t="s">
        <v>423</v>
      </c>
      <c r="B108" s="40" t="s">
        <v>424</v>
      </c>
      <c r="C108" s="40"/>
      <c r="D108" s="71"/>
      <c r="E108" s="41">
        <v>20000</v>
      </c>
      <c r="F108" s="42">
        <v>1956992</v>
      </c>
      <c r="G108" s="42">
        <v>4.3755488466252108E-2</v>
      </c>
      <c r="H108" s="37"/>
    </row>
    <row r="109" spans="1:8" s="28" customFormat="1" x14ac:dyDescent="0.25">
      <c r="A109" s="40" t="s">
        <v>472</v>
      </c>
      <c r="B109" s="40" t="s">
        <v>473</v>
      </c>
      <c r="C109" s="40"/>
      <c r="D109" s="71"/>
      <c r="E109" s="41">
        <v>20000</v>
      </c>
      <c r="F109" s="42">
        <v>1920664</v>
      </c>
      <c r="G109" s="42">
        <v>4.2943247340584752E-2</v>
      </c>
      <c r="H109" s="37"/>
    </row>
    <row r="110" spans="1:8" s="28" customFormat="1" x14ac:dyDescent="0.25">
      <c r="A110" s="40" t="s">
        <v>673</v>
      </c>
      <c r="B110" s="40" t="s">
        <v>674</v>
      </c>
      <c r="C110" s="40"/>
      <c r="D110" s="71"/>
      <c r="E110" s="41">
        <v>20000</v>
      </c>
      <c r="F110" s="42">
        <v>1909346</v>
      </c>
      <c r="G110" s="42">
        <v>4.2690193358523996E-2</v>
      </c>
      <c r="H110" s="37"/>
    </row>
    <row r="111" spans="1:8" s="28" customFormat="1" x14ac:dyDescent="0.25">
      <c r="A111" s="40" t="s">
        <v>376</v>
      </c>
      <c r="B111" s="40" t="s">
        <v>377</v>
      </c>
      <c r="C111" s="40"/>
      <c r="D111" s="71"/>
      <c r="E111" s="41">
        <v>20000</v>
      </c>
      <c r="F111" s="42">
        <v>1891296</v>
      </c>
      <c r="G111" s="42">
        <v>4.2286621669515634E-2</v>
      </c>
      <c r="H111" s="37"/>
    </row>
    <row r="112" spans="1:8" s="28" customFormat="1" x14ac:dyDescent="0.25">
      <c r="A112" s="40" t="s">
        <v>568</v>
      </c>
      <c r="B112" s="40" t="s">
        <v>569</v>
      </c>
      <c r="C112" s="40"/>
      <c r="D112" s="71"/>
      <c r="E112" s="41">
        <v>18400</v>
      </c>
      <c r="F112" s="42">
        <v>1875456.8</v>
      </c>
      <c r="G112" s="42">
        <v>4.1932480245884543E-2</v>
      </c>
      <c r="H112" s="37"/>
    </row>
    <row r="113" spans="1:8" s="28" customFormat="1" x14ac:dyDescent="0.25">
      <c r="A113" s="40" t="s">
        <v>821</v>
      </c>
      <c r="B113" s="40" t="s">
        <v>822</v>
      </c>
      <c r="C113" s="40"/>
      <c r="D113" s="71"/>
      <c r="E113" s="41">
        <v>18700</v>
      </c>
      <c r="F113" s="42">
        <v>1873769.92</v>
      </c>
      <c r="G113" s="42">
        <v>4.1894764068003409E-2</v>
      </c>
      <c r="H113" s="37"/>
    </row>
    <row r="114" spans="1:8" s="28" customFormat="1" x14ac:dyDescent="0.25">
      <c r="A114" s="40" t="s">
        <v>425</v>
      </c>
      <c r="B114" s="40" t="s">
        <v>426</v>
      </c>
      <c r="C114" s="40"/>
      <c r="D114" s="71"/>
      <c r="E114" s="41">
        <v>18000</v>
      </c>
      <c r="F114" s="42">
        <v>1829433.6</v>
      </c>
      <c r="G114" s="42">
        <v>4.0903468580645232E-2</v>
      </c>
      <c r="H114" s="37"/>
    </row>
    <row r="115" spans="1:8" s="28" customFormat="1" x14ac:dyDescent="0.25">
      <c r="A115" s="40" t="s">
        <v>427</v>
      </c>
      <c r="B115" s="40" t="s">
        <v>428</v>
      </c>
      <c r="C115" s="40"/>
      <c r="D115" s="71"/>
      <c r="E115" s="41">
        <v>16700</v>
      </c>
      <c r="F115" s="42">
        <v>1721756.64</v>
      </c>
      <c r="G115" s="42">
        <v>3.849596871280668E-2</v>
      </c>
      <c r="H115" s="37"/>
    </row>
    <row r="116" spans="1:8" s="28" customFormat="1" x14ac:dyDescent="0.25">
      <c r="A116" s="40" t="s">
        <v>338</v>
      </c>
      <c r="B116" s="40" t="s">
        <v>92</v>
      </c>
      <c r="C116" s="40"/>
      <c r="D116" s="71"/>
      <c r="E116" s="41">
        <v>16200</v>
      </c>
      <c r="F116" s="42">
        <v>1641238.2</v>
      </c>
      <c r="G116" s="42">
        <v>3.669569376393586E-2</v>
      </c>
      <c r="H116" s="37"/>
    </row>
    <row r="117" spans="1:8" s="28" customFormat="1" x14ac:dyDescent="0.25">
      <c r="A117" s="40" t="s">
        <v>510</v>
      </c>
      <c r="B117" s="40" t="s">
        <v>511</v>
      </c>
      <c r="C117" s="40"/>
      <c r="D117" s="71"/>
      <c r="E117" s="41">
        <v>15000</v>
      </c>
      <c r="F117" s="42">
        <v>1554750</v>
      </c>
      <c r="G117" s="42">
        <v>3.4761943683421018E-2</v>
      </c>
      <c r="H117" s="37"/>
    </row>
    <row r="118" spans="1:8" s="28" customFormat="1" x14ac:dyDescent="0.25">
      <c r="A118" s="40" t="s">
        <v>512</v>
      </c>
      <c r="B118" s="40" t="s">
        <v>513</v>
      </c>
      <c r="C118" s="40"/>
      <c r="D118" s="71"/>
      <c r="E118" s="41">
        <v>12000</v>
      </c>
      <c r="F118" s="42">
        <v>1254798</v>
      </c>
      <c r="G118" s="42">
        <v>2.8055454195252825E-2</v>
      </c>
      <c r="H118" s="37"/>
    </row>
    <row r="119" spans="1:8" s="28" customFormat="1" x14ac:dyDescent="0.25">
      <c r="A119" s="40" t="s">
        <v>514</v>
      </c>
      <c r="B119" s="40" t="s">
        <v>515</v>
      </c>
      <c r="C119" s="40"/>
      <c r="D119" s="71"/>
      <c r="E119" s="41">
        <v>12000</v>
      </c>
      <c r="F119" s="42">
        <v>1232578.8</v>
      </c>
      <c r="G119" s="42">
        <v>2.7558665271573343E-2</v>
      </c>
      <c r="H119" s="37"/>
    </row>
    <row r="120" spans="1:8" s="28" customFormat="1" x14ac:dyDescent="0.25">
      <c r="A120" s="40" t="s">
        <v>516</v>
      </c>
      <c r="B120" s="40" t="s">
        <v>517</v>
      </c>
      <c r="C120" s="40"/>
      <c r="D120" s="71"/>
      <c r="E120" s="41">
        <v>12300</v>
      </c>
      <c r="F120" s="42">
        <v>1194753.1200000001</v>
      </c>
      <c r="G120" s="42">
        <v>2.6712938204233191E-2</v>
      </c>
      <c r="H120" s="37"/>
    </row>
    <row r="121" spans="1:8" s="28" customFormat="1" x14ac:dyDescent="0.25">
      <c r="A121" s="40" t="s">
        <v>378</v>
      </c>
      <c r="B121" s="40" t="s">
        <v>379</v>
      </c>
      <c r="C121" s="40"/>
      <c r="D121" s="71"/>
      <c r="E121" s="41">
        <v>11600</v>
      </c>
      <c r="F121" s="42">
        <v>1178903.3600000001</v>
      </c>
      <c r="G121" s="42">
        <v>2.6358560674395123E-2</v>
      </c>
      <c r="H121" s="37"/>
    </row>
    <row r="122" spans="1:8" s="28" customFormat="1" x14ac:dyDescent="0.25">
      <c r="A122" s="40" t="s">
        <v>340</v>
      </c>
      <c r="B122" s="40" t="s">
        <v>101</v>
      </c>
      <c r="C122" s="40"/>
      <c r="D122" s="71"/>
      <c r="E122" s="41">
        <v>10600</v>
      </c>
      <c r="F122" s="42">
        <v>1092710.54</v>
      </c>
      <c r="G122" s="42">
        <v>2.4431414860112927E-2</v>
      </c>
      <c r="H122" s="37"/>
    </row>
    <row r="123" spans="1:8" s="28" customFormat="1" x14ac:dyDescent="0.25">
      <c r="A123" s="40" t="s">
        <v>570</v>
      </c>
      <c r="B123" s="40" t="s">
        <v>571</v>
      </c>
      <c r="C123" s="40"/>
      <c r="D123" s="71"/>
      <c r="E123" s="41">
        <v>10000</v>
      </c>
      <c r="F123" s="42">
        <v>1028708</v>
      </c>
      <c r="G123" s="42">
        <v>2.30004113604661E-2</v>
      </c>
      <c r="H123" s="37"/>
    </row>
    <row r="124" spans="1:8" s="28" customFormat="1" x14ac:dyDescent="0.25">
      <c r="A124" s="40" t="s">
        <v>474</v>
      </c>
      <c r="B124" s="40" t="s">
        <v>475</v>
      </c>
      <c r="C124" s="40"/>
      <c r="D124" s="71"/>
      <c r="E124" s="41">
        <v>10000</v>
      </c>
      <c r="F124" s="42">
        <v>1023091</v>
      </c>
      <c r="G124" s="42">
        <v>2.2874823428213467E-2</v>
      </c>
      <c r="H124" s="37"/>
    </row>
    <row r="125" spans="1:8" s="28" customFormat="1" x14ac:dyDescent="0.25">
      <c r="A125" s="40" t="s">
        <v>675</v>
      </c>
      <c r="B125" s="40" t="s">
        <v>676</v>
      </c>
      <c r="C125" s="40"/>
      <c r="D125" s="71"/>
      <c r="E125" s="41">
        <v>10100</v>
      </c>
      <c r="F125" s="42">
        <v>1015694.38</v>
      </c>
      <c r="G125" s="42">
        <v>2.2709445786864273E-2</v>
      </c>
      <c r="H125" s="37"/>
    </row>
    <row r="126" spans="1:8" s="28" customFormat="1" x14ac:dyDescent="0.25">
      <c r="A126" s="40" t="s">
        <v>429</v>
      </c>
      <c r="B126" s="40" t="s">
        <v>430</v>
      </c>
      <c r="C126" s="40"/>
      <c r="D126" s="71"/>
      <c r="E126" s="41">
        <v>10000</v>
      </c>
      <c r="F126" s="42">
        <v>1002075</v>
      </c>
      <c r="G126" s="42">
        <v>2.2404936302662239E-2</v>
      </c>
      <c r="H126" s="37"/>
    </row>
    <row r="127" spans="1:8" s="28" customFormat="1" x14ac:dyDescent="0.25">
      <c r="A127" s="40" t="s">
        <v>543</v>
      </c>
      <c r="B127" s="40" t="s">
        <v>544</v>
      </c>
      <c r="C127" s="40"/>
      <c r="D127" s="71"/>
      <c r="E127" s="41">
        <v>10000</v>
      </c>
      <c r="F127" s="42">
        <v>965802</v>
      </c>
      <c r="G127" s="42">
        <v>2.1593924896822887E-2</v>
      </c>
      <c r="H127" s="37"/>
    </row>
    <row r="128" spans="1:8" s="28" customFormat="1" x14ac:dyDescent="0.25">
      <c r="A128" s="40" t="s">
        <v>518</v>
      </c>
      <c r="B128" s="40" t="s">
        <v>519</v>
      </c>
      <c r="C128" s="40"/>
      <c r="D128" s="71"/>
      <c r="E128" s="41">
        <v>10000</v>
      </c>
      <c r="F128" s="42">
        <v>958337</v>
      </c>
      <c r="G128" s="42">
        <v>2.1427018378349347E-2</v>
      </c>
      <c r="H128" s="37"/>
    </row>
    <row r="129" spans="1:8" s="28" customFormat="1" x14ac:dyDescent="0.25">
      <c r="A129" s="40" t="s">
        <v>341</v>
      </c>
      <c r="B129" s="40" t="s">
        <v>95</v>
      </c>
      <c r="C129" s="40"/>
      <c r="D129" s="71"/>
      <c r="E129" s="41">
        <v>8600</v>
      </c>
      <c r="F129" s="42">
        <v>884725</v>
      </c>
      <c r="G129" s="42">
        <v>1.9781161360549707E-2</v>
      </c>
      <c r="H129" s="37"/>
    </row>
    <row r="130" spans="1:8" s="28" customFormat="1" x14ac:dyDescent="0.25">
      <c r="A130" s="40" t="s">
        <v>380</v>
      </c>
      <c r="B130" s="40" t="s">
        <v>381</v>
      </c>
      <c r="C130" s="40"/>
      <c r="D130" s="71"/>
      <c r="E130" s="41">
        <v>3800</v>
      </c>
      <c r="F130" s="42">
        <v>375847.74</v>
      </c>
      <c r="G130" s="42">
        <v>8.403407603422456E-3</v>
      </c>
      <c r="H130" s="37"/>
    </row>
    <row r="131" spans="1:8" s="28" customFormat="1" x14ac:dyDescent="0.25">
      <c r="A131" s="40" t="s">
        <v>342</v>
      </c>
      <c r="B131" s="40" t="s">
        <v>83</v>
      </c>
      <c r="C131" s="40"/>
      <c r="D131" s="71"/>
      <c r="E131" s="41">
        <v>1800</v>
      </c>
      <c r="F131" s="42">
        <v>182916.36</v>
      </c>
      <c r="G131" s="42" t="s">
        <v>873</v>
      </c>
      <c r="H131" s="37"/>
    </row>
    <row r="132" spans="1:8" s="28" customFormat="1" x14ac:dyDescent="0.25">
      <c r="A132" s="46"/>
      <c r="B132" s="46"/>
      <c r="C132" s="46"/>
      <c r="D132" s="77"/>
      <c r="E132" s="47"/>
      <c r="F132" s="35"/>
      <c r="G132" s="36"/>
      <c r="H132" s="37"/>
    </row>
    <row r="133" spans="1:8" s="28" customFormat="1" x14ac:dyDescent="0.25">
      <c r="A133" s="38" t="s">
        <v>229</v>
      </c>
      <c r="B133" s="38"/>
      <c r="C133" s="38"/>
      <c r="D133" s="70"/>
      <c r="E133" s="39"/>
      <c r="F133" s="35"/>
      <c r="G133" s="36"/>
      <c r="H133" s="37"/>
    </row>
    <row r="134" spans="1:8" s="28" customFormat="1" ht="30" x14ac:dyDescent="0.25">
      <c r="A134" s="89" t="s">
        <v>823</v>
      </c>
      <c r="B134" s="40" t="s">
        <v>824</v>
      </c>
      <c r="C134" s="35" t="s">
        <v>547</v>
      </c>
      <c r="D134" s="48" t="s">
        <v>548</v>
      </c>
      <c r="E134" s="41">
        <v>800</v>
      </c>
      <c r="F134" s="42">
        <v>80149774.640000001</v>
      </c>
      <c r="G134" s="42">
        <v>1.792032128814643</v>
      </c>
      <c r="H134" s="37" t="s">
        <v>189</v>
      </c>
    </row>
    <row r="135" spans="1:8" s="28" customFormat="1" ht="30" x14ac:dyDescent="0.25">
      <c r="A135" s="89" t="s">
        <v>545</v>
      </c>
      <c r="B135" s="40" t="s">
        <v>546</v>
      </c>
      <c r="C135" s="35" t="s">
        <v>547</v>
      </c>
      <c r="D135" s="48" t="s">
        <v>548</v>
      </c>
      <c r="E135" s="41">
        <v>17</v>
      </c>
      <c r="F135" s="42">
        <v>17360647.960000001</v>
      </c>
      <c r="G135" s="42">
        <v>0.38815878224358769</v>
      </c>
      <c r="H135" s="37" t="s">
        <v>189</v>
      </c>
    </row>
    <row r="136" spans="1:8" s="28" customFormat="1" ht="30" x14ac:dyDescent="0.25">
      <c r="A136" s="89" t="s">
        <v>677</v>
      </c>
      <c r="B136" s="40" t="s">
        <v>678</v>
      </c>
      <c r="C136" s="35" t="s">
        <v>547</v>
      </c>
      <c r="D136" s="48" t="s">
        <v>548</v>
      </c>
      <c r="E136" s="41">
        <v>100</v>
      </c>
      <c r="F136" s="42">
        <v>10185177.58</v>
      </c>
      <c r="G136" s="42">
        <v>0.22772572403383329</v>
      </c>
      <c r="H136" s="37" t="s">
        <v>189</v>
      </c>
    </row>
    <row r="137" spans="1:8" s="28" customFormat="1" ht="30" x14ac:dyDescent="0.25">
      <c r="A137" s="89" t="s">
        <v>825</v>
      </c>
      <c r="B137" s="40" t="s">
        <v>826</v>
      </c>
      <c r="C137" s="35" t="s">
        <v>547</v>
      </c>
      <c r="D137" s="48" t="s">
        <v>548</v>
      </c>
      <c r="E137" s="41">
        <v>100</v>
      </c>
      <c r="F137" s="42">
        <v>10018826.949999999</v>
      </c>
      <c r="G137" s="42">
        <v>0.22400636643179977</v>
      </c>
      <c r="H137" s="37" t="s">
        <v>189</v>
      </c>
    </row>
    <row r="138" spans="1:8" s="28" customFormat="1" ht="30" x14ac:dyDescent="0.25">
      <c r="A138" s="89" t="s">
        <v>593</v>
      </c>
      <c r="B138" s="40" t="s">
        <v>594</v>
      </c>
      <c r="C138" s="35" t="s">
        <v>547</v>
      </c>
      <c r="D138" s="48" t="s">
        <v>548</v>
      </c>
      <c r="E138" s="41">
        <v>5</v>
      </c>
      <c r="F138" s="42">
        <v>4849597.88</v>
      </c>
      <c r="G138" s="42">
        <v>0.10842993947052448</v>
      </c>
      <c r="H138" s="37" t="s">
        <v>189</v>
      </c>
    </row>
    <row r="139" spans="1:8" s="28" customFormat="1" x14ac:dyDescent="0.25">
      <c r="A139" s="89" t="s">
        <v>549</v>
      </c>
      <c r="B139" s="40" t="s">
        <v>550</v>
      </c>
      <c r="C139" s="35" t="s">
        <v>195</v>
      </c>
      <c r="D139" s="48" t="s">
        <v>196</v>
      </c>
      <c r="E139" s="41">
        <v>5</v>
      </c>
      <c r="F139" s="42">
        <v>4755118.5999999996</v>
      </c>
      <c r="G139" s="42">
        <v>0.10631752048958854</v>
      </c>
      <c r="H139" s="37" t="s">
        <v>189</v>
      </c>
    </row>
    <row r="140" spans="1:8" s="28" customFormat="1" ht="30" x14ac:dyDescent="0.25">
      <c r="A140" s="89" t="s">
        <v>343</v>
      </c>
      <c r="B140" s="40" t="s">
        <v>230</v>
      </c>
      <c r="C140" s="35" t="s">
        <v>231</v>
      </c>
      <c r="D140" s="48" t="s">
        <v>232</v>
      </c>
      <c r="E140" s="41">
        <v>13</v>
      </c>
      <c r="F140" s="42">
        <v>12378549.699999999</v>
      </c>
      <c r="G140" s="42">
        <v>0.27676632741844548</v>
      </c>
      <c r="H140" s="37" t="s">
        <v>189</v>
      </c>
    </row>
    <row r="141" spans="1:8" s="28" customFormat="1" ht="30" x14ac:dyDescent="0.25">
      <c r="A141" s="89" t="s">
        <v>595</v>
      </c>
      <c r="B141" s="40" t="s">
        <v>596</v>
      </c>
      <c r="C141" s="35" t="s">
        <v>231</v>
      </c>
      <c r="D141" s="48" t="s">
        <v>232</v>
      </c>
      <c r="E141" s="41">
        <v>8</v>
      </c>
      <c r="F141" s="42">
        <v>7991149.2300000004</v>
      </c>
      <c r="G141" s="42">
        <v>0.1786704483029897</v>
      </c>
      <c r="H141" s="37" t="s">
        <v>189</v>
      </c>
    </row>
    <row r="142" spans="1:8" s="28" customFormat="1" ht="30" x14ac:dyDescent="0.25">
      <c r="A142" s="89" t="s">
        <v>572</v>
      </c>
      <c r="B142" s="40" t="s">
        <v>573</v>
      </c>
      <c r="C142" s="35" t="s">
        <v>231</v>
      </c>
      <c r="D142" s="48" t="s">
        <v>232</v>
      </c>
      <c r="E142" s="41">
        <v>7</v>
      </c>
      <c r="F142" s="42">
        <v>6979769.9100000001</v>
      </c>
      <c r="G142" s="42">
        <v>0.15605748096778041</v>
      </c>
      <c r="H142" s="37" t="s">
        <v>189</v>
      </c>
    </row>
    <row r="143" spans="1:8" s="28" customFormat="1" x14ac:dyDescent="0.25">
      <c r="A143" s="46"/>
      <c r="B143" s="46"/>
      <c r="C143" s="46"/>
      <c r="D143" s="77"/>
      <c r="E143" s="47"/>
      <c r="F143" s="35"/>
      <c r="G143" s="36"/>
      <c r="H143" s="37"/>
    </row>
    <row r="144" spans="1:8" s="28" customFormat="1" x14ac:dyDescent="0.25">
      <c r="A144" s="38" t="s">
        <v>173</v>
      </c>
      <c r="B144" s="40"/>
      <c r="C144" s="37"/>
      <c r="D144" s="71"/>
      <c r="E144" s="41"/>
      <c r="F144" s="42"/>
      <c r="G144" s="42"/>
      <c r="H144" s="37"/>
    </row>
    <row r="145" spans="1:8" s="28" customFormat="1" x14ac:dyDescent="0.25">
      <c r="A145" s="40" t="s">
        <v>174</v>
      </c>
      <c r="B145" s="40"/>
      <c r="C145" s="37"/>
      <c r="D145" s="71"/>
      <c r="E145" s="41"/>
      <c r="F145" s="42"/>
      <c r="G145" s="42"/>
      <c r="H145" s="37"/>
    </row>
    <row r="146" spans="1:8" s="28" customFormat="1" ht="30" x14ac:dyDescent="0.25">
      <c r="A146" s="89" t="s">
        <v>267</v>
      </c>
      <c r="B146" s="40" t="s">
        <v>530</v>
      </c>
      <c r="C146" s="37" t="s">
        <v>175</v>
      </c>
      <c r="D146" s="48" t="s">
        <v>176</v>
      </c>
      <c r="E146" s="41">
        <v>220998.14199999999</v>
      </c>
      <c r="F146" s="42">
        <v>282936915.56</v>
      </c>
      <c r="G146" s="42">
        <v>6.3260570025133092</v>
      </c>
      <c r="H146" s="37"/>
    </row>
    <row r="147" spans="1:8" s="28" customFormat="1" x14ac:dyDescent="0.25">
      <c r="A147" s="40"/>
      <c r="B147" s="40"/>
      <c r="C147" s="37"/>
      <c r="D147" s="37"/>
      <c r="E147" s="41"/>
      <c r="F147" s="42"/>
      <c r="G147" s="42"/>
      <c r="H147" s="37"/>
    </row>
    <row r="148" spans="1:8" s="28" customFormat="1" x14ac:dyDescent="0.25">
      <c r="A148" s="70" t="s">
        <v>344</v>
      </c>
      <c r="B148" s="40"/>
      <c r="C148" s="37"/>
      <c r="D148" s="37"/>
      <c r="E148" s="41"/>
      <c r="F148" s="42"/>
      <c r="G148" s="42"/>
      <c r="H148" s="37"/>
    </row>
    <row r="149" spans="1:8" s="28" customFormat="1" x14ac:dyDescent="0.25">
      <c r="A149" s="90" t="s">
        <v>770</v>
      </c>
      <c r="B149" s="40"/>
      <c r="C149" s="37"/>
      <c r="D149" s="37"/>
      <c r="E149" s="41"/>
      <c r="F149" s="42">
        <v>74109747.25</v>
      </c>
      <c r="G149" s="42">
        <v>1.656985920757077</v>
      </c>
      <c r="H149" s="37"/>
    </row>
    <row r="150" spans="1:8" s="28" customFormat="1" x14ac:dyDescent="0.25">
      <c r="A150" s="71" t="s">
        <v>771</v>
      </c>
      <c r="B150" s="40"/>
      <c r="C150" s="37"/>
      <c r="D150" s="37"/>
      <c r="E150" s="41"/>
      <c r="F150" s="42">
        <v>0.06</v>
      </c>
      <c r="G150" s="121" t="s">
        <v>873</v>
      </c>
      <c r="H150" s="37"/>
    </row>
    <row r="151" spans="1:8" s="28" customFormat="1" x14ac:dyDescent="0.25">
      <c r="A151" s="71" t="s">
        <v>772</v>
      </c>
      <c r="B151" s="40"/>
      <c r="C151" s="40"/>
      <c r="D151" s="40"/>
      <c r="E151" s="41"/>
      <c r="F151" s="42">
        <v>-150154481.03</v>
      </c>
      <c r="G151" s="42">
        <v>-3.3572353197479781</v>
      </c>
      <c r="H151" s="37"/>
    </row>
    <row r="152" spans="1:8" s="28" customFormat="1" x14ac:dyDescent="0.25">
      <c r="A152" s="31" t="s">
        <v>177</v>
      </c>
      <c r="B152" s="31"/>
      <c r="C152" s="31"/>
      <c r="D152" s="31"/>
      <c r="E152" s="36">
        <f>SUM(E6:E151)</f>
        <v>40747253.141999997</v>
      </c>
      <c r="F152" s="36">
        <f>SUM(F6:F151)</f>
        <v>4472563485.3999996</v>
      </c>
      <c r="G152" s="36">
        <f>SUM(G6:G151)</f>
        <v>99.995910255481093</v>
      </c>
      <c r="H152" s="37"/>
    </row>
    <row r="153" spans="1:8" s="28" customFormat="1" x14ac:dyDescent="0.25">
      <c r="A153" s="49"/>
      <c r="B153" s="49"/>
      <c r="C153" s="49"/>
      <c r="D153" s="49"/>
      <c r="E153" s="32"/>
      <c r="F153" s="35"/>
      <c r="G153" s="32"/>
      <c r="H153" s="37"/>
    </row>
    <row r="154" spans="1:8" s="28" customFormat="1" x14ac:dyDescent="0.25">
      <c r="A154" s="45" t="s">
        <v>38</v>
      </c>
      <c r="B154" s="112">
        <v>20.37</v>
      </c>
      <c r="C154" s="113"/>
      <c r="D154" s="113"/>
      <c r="E154" s="113"/>
      <c r="F154" s="113"/>
      <c r="G154" s="113"/>
      <c r="H154" s="114"/>
    </row>
    <row r="155" spans="1:8" s="28" customFormat="1" x14ac:dyDescent="0.25">
      <c r="A155" s="45" t="s">
        <v>207</v>
      </c>
      <c r="B155" s="112">
        <v>9.3000000000000007</v>
      </c>
      <c r="C155" s="113"/>
      <c r="D155" s="113"/>
      <c r="E155" s="113"/>
      <c r="F155" s="113"/>
      <c r="G155" s="113"/>
      <c r="H155" s="114"/>
    </row>
    <row r="156" spans="1:8" s="28" customFormat="1" ht="30" x14ac:dyDescent="0.25">
      <c r="A156" s="38" t="s">
        <v>208</v>
      </c>
      <c r="B156" s="112">
        <v>7.3</v>
      </c>
      <c r="C156" s="113"/>
      <c r="D156" s="113"/>
      <c r="E156" s="113"/>
      <c r="F156" s="113"/>
      <c r="G156" s="113"/>
      <c r="H156" s="114"/>
    </row>
    <row r="157" spans="1:8" s="28" customFormat="1" x14ac:dyDescent="0.25">
      <c r="A157" s="45"/>
      <c r="B157" s="45"/>
      <c r="C157" s="45"/>
      <c r="D157" s="45"/>
      <c r="E157" s="50"/>
      <c r="F157" s="35"/>
      <c r="G157" s="32"/>
      <c r="H157" s="37"/>
    </row>
    <row r="158" spans="1:8" s="28" customFormat="1" x14ac:dyDescent="0.25">
      <c r="A158" s="51" t="s">
        <v>71</v>
      </c>
      <c r="B158" s="51"/>
      <c r="C158" s="51"/>
      <c r="D158" s="51"/>
      <c r="E158" s="52"/>
      <c r="F158" s="35"/>
      <c r="G158" s="32"/>
      <c r="H158" s="37"/>
    </row>
    <row r="159" spans="1:8" s="28" customFormat="1" x14ac:dyDescent="0.25">
      <c r="A159" s="40" t="s">
        <v>209</v>
      </c>
      <c r="B159" s="40"/>
      <c r="C159" s="40"/>
      <c r="D159" s="40"/>
      <c r="E159" s="41"/>
      <c r="F159" s="42">
        <v>3174427067.8299994</v>
      </c>
      <c r="G159" s="42">
        <v>70.97556196110871</v>
      </c>
      <c r="H159" s="37"/>
    </row>
    <row r="160" spans="1:8" x14ac:dyDescent="0.25">
      <c r="A160" s="49" t="s">
        <v>210</v>
      </c>
      <c r="B160" s="49"/>
      <c r="C160" s="49"/>
      <c r="D160" s="49"/>
      <c r="E160" s="50"/>
      <c r="F160" s="42">
        <v>936575623.27999997</v>
      </c>
      <c r="G160" s="42">
        <v>20.940465715854177</v>
      </c>
      <c r="H160" s="37"/>
    </row>
    <row r="161" spans="1:8" x14ac:dyDescent="0.25">
      <c r="A161" s="40" t="s">
        <v>229</v>
      </c>
      <c r="B161" s="49"/>
      <c r="C161" s="49"/>
      <c r="D161" s="49"/>
      <c r="E161" s="50"/>
      <c r="F161" s="42">
        <v>154668612.45000002</v>
      </c>
      <c r="G161" s="42">
        <v>3.458164718173192</v>
      </c>
      <c r="H161" s="37"/>
    </row>
    <row r="162" spans="1:8" x14ac:dyDescent="0.25">
      <c r="A162" s="49" t="s">
        <v>72</v>
      </c>
      <c r="B162" s="49"/>
      <c r="C162" s="49"/>
      <c r="D162" s="49"/>
      <c r="E162" s="50"/>
      <c r="F162" s="42">
        <v>0</v>
      </c>
      <c r="G162" s="42">
        <v>0</v>
      </c>
      <c r="H162" s="37"/>
    </row>
    <row r="163" spans="1:8" x14ac:dyDescent="0.25">
      <c r="A163" s="49" t="s">
        <v>211</v>
      </c>
      <c r="B163" s="49"/>
      <c r="C163" s="49"/>
      <c r="D163" s="49"/>
      <c r="E163" s="50"/>
      <c r="F163" s="42">
        <v>0</v>
      </c>
      <c r="G163" s="42">
        <v>0</v>
      </c>
      <c r="H163" s="37"/>
    </row>
    <row r="164" spans="1:8" x14ac:dyDescent="0.25">
      <c r="A164" s="49" t="s">
        <v>212</v>
      </c>
      <c r="B164" s="49"/>
      <c r="C164" s="49"/>
      <c r="D164" s="49"/>
      <c r="E164" s="50"/>
      <c r="F164" s="42">
        <v>0</v>
      </c>
      <c r="G164" s="42">
        <v>0</v>
      </c>
      <c r="H164" s="37"/>
    </row>
    <row r="165" spans="1:8" x14ac:dyDescent="0.25">
      <c r="A165" s="49" t="s">
        <v>213</v>
      </c>
      <c r="B165" s="49"/>
      <c r="C165" s="49"/>
      <c r="D165" s="49"/>
      <c r="E165" s="50"/>
      <c r="F165" s="42">
        <v>0</v>
      </c>
      <c r="G165" s="42">
        <v>0</v>
      </c>
      <c r="H165" s="37"/>
    </row>
    <row r="166" spans="1:8" x14ac:dyDescent="0.25">
      <c r="A166" s="49" t="s">
        <v>214</v>
      </c>
      <c r="B166" s="49"/>
      <c r="C166" s="49"/>
      <c r="D166" s="49"/>
      <c r="E166" s="50"/>
      <c r="F166" s="42">
        <v>0</v>
      </c>
      <c r="G166" s="42">
        <v>0</v>
      </c>
      <c r="H166" s="37"/>
    </row>
    <row r="167" spans="1:8" x14ac:dyDescent="0.25">
      <c r="A167" s="49" t="s">
        <v>215</v>
      </c>
      <c r="B167" s="49"/>
      <c r="C167" s="49"/>
      <c r="D167" s="49"/>
      <c r="E167" s="50"/>
      <c r="F167" s="42">
        <v>0</v>
      </c>
      <c r="G167" s="42">
        <v>0</v>
      </c>
      <c r="H167" s="37"/>
    </row>
    <row r="168" spans="1:8" x14ac:dyDescent="0.25">
      <c r="A168" s="49" t="s">
        <v>216</v>
      </c>
      <c r="B168" s="49"/>
      <c r="C168" s="49"/>
      <c r="D168" s="49"/>
      <c r="E168" s="50"/>
      <c r="F168" s="42">
        <v>0</v>
      </c>
      <c r="G168" s="42">
        <v>0</v>
      </c>
      <c r="H168" s="37"/>
    </row>
    <row r="169" spans="1:8" x14ac:dyDescent="0.25">
      <c r="A169" s="49" t="s">
        <v>217</v>
      </c>
      <c r="B169" s="49"/>
      <c r="C169" s="49"/>
      <c r="D169" s="49"/>
      <c r="E169" s="50"/>
      <c r="F169" s="42">
        <v>0</v>
      </c>
      <c r="G169" s="42">
        <v>0</v>
      </c>
      <c r="H169" s="37"/>
    </row>
    <row r="170" spans="1:8" x14ac:dyDescent="0.25">
      <c r="A170" s="49" t="s">
        <v>218</v>
      </c>
      <c r="B170" s="49"/>
      <c r="C170" s="49"/>
      <c r="D170" s="49"/>
      <c r="E170" s="50"/>
      <c r="F170" s="42">
        <v>0</v>
      </c>
      <c r="G170" s="42">
        <v>0</v>
      </c>
      <c r="H170" s="37"/>
    </row>
    <row r="171" spans="1:8" x14ac:dyDescent="0.25">
      <c r="A171" s="49" t="s">
        <v>219</v>
      </c>
      <c r="B171" s="49"/>
      <c r="C171" s="49"/>
      <c r="D171" s="49"/>
      <c r="E171" s="50"/>
      <c r="F171" s="42">
        <v>0</v>
      </c>
      <c r="G171" s="42">
        <v>0</v>
      </c>
      <c r="H171" s="37"/>
    </row>
    <row r="172" spans="1:8" x14ac:dyDescent="0.25">
      <c r="A172" s="49" t="s">
        <v>220</v>
      </c>
      <c r="B172" s="49"/>
      <c r="C172" s="49"/>
      <c r="D172" s="49"/>
      <c r="E172" s="50"/>
      <c r="F172" s="42">
        <v>0</v>
      </c>
      <c r="G172" s="42">
        <v>0</v>
      </c>
      <c r="H172" s="37"/>
    </row>
    <row r="173" spans="1:8" x14ac:dyDescent="0.25">
      <c r="A173" s="105" t="s">
        <v>748</v>
      </c>
      <c r="B173" s="49"/>
      <c r="C173" s="49"/>
      <c r="D173" s="49"/>
      <c r="E173" s="50"/>
      <c r="F173" s="42">
        <v>0</v>
      </c>
      <c r="G173" s="42">
        <v>0</v>
      </c>
      <c r="H173" s="37"/>
    </row>
    <row r="174" spans="1:8" x14ac:dyDescent="0.25">
      <c r="A174" s="106" t="s">
        <v>749</v>
      </c>
      <c r="B174" s="49"/>
      <c r="C174" s="49"/>
      <c r="D174" s="49"/>
      <c r="E174" s="50"/>
      <c r="F174" s="42"/>
      <c r="G174" s="42"/>
      <c r="H174" s="37"/>
    </row>
    <row r="175" spans="1:8" x14ac:dyDescent="0.25">
      <c r="A175" s="53" t="s">
        <v>36</v>
      </c>
      <c r="B175" s="54"/>
      <c r="C175" s="54"/>
      <c r="D175" s="54"/>
      <c r="E175" s="50"/>
      <c r="F175" s="36">
        <f>SUM(F159:F173)</f>
        <v>4265671303.5599995</v>
      </c>
      <c r="G175" s="36">
        <f>SUM(G159:G173)</f>
        <v>95.374192395136077</v>
      </c>
      <c r="H175" s="37"/>
    </row>
    <row r="176" spans="1:8" x14ac:dyDescent="0.25">
      <c r="A176" s="53"/>
      <c r="B176" s="54"/>
      <c r="C176" s="54"/>
      <c r="D176" s="54"/>
      <c r="E176" s="50"/>
      <c r="F176" s="42"/>
      <c r="G176" s="36"/>
      <c r="H176" s="37"/>
    </row>
    <row r="177" spans="1:8" x14ac:dyDescent="0.25">
      <c r="A177" s="55" t="s">
        <v>221</v>
      </c>
      <c r="B177" s="56"/>
      <c r="C177" s="56"/>
      <c r="D177" s="56"/>
      <c r="E177" s="50"/>
      <c r="F177" s="42">
        <v>0</v>
      </c>
      <c r="G177" s="42">
        <v>0</v>
      </c>
      <c r="H177" s="37"/>
    </row>
    <row r="178" spans="1:8" x14ac:dyDescent="0.25">
      <c r="A178" s="55" t="s">
        <v>39</v>
      </c>
      <c r="B178" s="56"/>
      <c r="C178" s="56"/>
      <c r="D178" s="56"/>
      <c r="E178" s="50"/>
      <c r="F178" s="42">
        <v>0</v>
      </c>
      <c r="G178" s="42">
        <v>0</v>
      </c>
      <c r="H178" s="37"/>
    </row>
    <row r="179" spans="1:8" x14ac:dyDescent="0.25">
      <c r="A179" s="55" t="s">
        <v>222</v>
      </c>
      <c r="B179" s="56"/>
      <c r="C179" s="56"/>
      <c r="D179" s="56"/>
      <c r="E179" s="50"/>
      <c r="F179" s="42">
        <v>0</v>
      </c>
      <c r="G179" s="42">
        <v>0</v>
      </c>
      <c r="H179" s="37"/>
    </row>
    <row r="180" spans="1:8" x14ac:dyDescent="0.25">
      <c r="A180" s="55" t="s">
        <v>223</v>
      </c>
      <c r="B180" s="56"/>
      <c r="C180" s="56"/>
      <c r="D180" s="56"/>
      <c r="E180" s="50"/>
      <c r="F180" s="42">
        <v>282936915.56</v>
      </c>
      <c r="G180" s="42">
        <v>6.3260570025133092</v>
      </c>
      <c r="H180" s="37"/>
    </row>
    <row r="181" spans="1:8" x14ac:dyDescent="0.25">
      <c r="A181" s="49" t="s">
        <v>224</v>
      </c>
      <c r="B181" s="56"/>
      <c r="C181" s="56"/>
      <c r="D181" s="56"/>
      <c r="E181" s="50"/>
      <c r="F181" s="42">
        <v>-76044733.719999999</v>
      </c>
      <c r="G181" s="42">
        <v>-1.7002493976493886</v>
      </c>
      <c r="H181" s="37"/>
    </row>
    <row r="182" spans="1:8" x14ac:dyDescent="0.25">
      <c r="A182" s="49" t="s">
        <v>225</v>
      </c>
      <c r="B182" s="56"/>
      <c r="C182" s="56"/>
      <c r="D182" s="56"/>
      <c r="E182" s="50"/>
      <c r="F182" s="42">
        <v>0</v>
      </c>
      <c r="G182" s="42">
        <v>0</v>
      </c>
      <c r="H182" s="37"/>
    </row>
    <row r="183" spans="1:8" x14ac:dyDescent="0.25">
      <c r="A183" s="49" t="s">
        <v>226</v>
      </c>
      <c r="B183" s="49"/>
      <c r="C183" s="49"/>
      <c r="D183" s="49"/>
      <c r="E183" s="50"/>
      <c r="F183" s="42">
        <v>0</v>
      </c>
      <c r="G183" s="42">
        <v>0</v>
      </c>
      <c r="H183" s="37"/>
    </row>
    <row r="184" spans="1:8" x14ac:dyDescent="0.25">
      <c r="A184" s="53" t="s">
        <v>37</v>
      </c>
      <c r="B184" s="49"/>
      <c r="C184" s="49"/>
      <c r="D184" s="49"/>
      <c r="E184" s="50"/>
      <c r="F184" s="57">
        <f>SUM(F175:F183)</f>
        <v>4472563485.3999996</v>
      </c>
      <c r="G184" s="57">
        <f>SUM(G175:G183)</f>
        <v>100</v>
      </c>
      <c r="H184" s="37"/>
    </row>
    <row r="185" spans="1:8" x14ac:dyDescent="0.25">
      <c r="A185" s="49"/>
      <c r="B185" s="49"/>
      <c r="C185" s="49"/>
      <c r="D185" s="49"/>
      <c r="E185" s="50"/>
      <c r="F185" s="50"/>
      <c r="G185" s="50"/>
      <c r="H185" s="37"/>
    </row>
    <row r="186" spans="1:8" x14ac:dyDescent="0.25">
      <c r="A186" s="45" t="s">
        <v>178</v>
      </c>
      <c r="B186" s="115">
        <v>386496751.90740001</v>
      </c>
      <c r="C186" s="116"/>
      <c r="D186" s="116"/>
      <c r="E186" s="116"/>
      <c r="F186" s="116"/>
      <c r="G186" s="116"/>
      <c r="H186" s="117"/>
    </row>
    <row r="187" spans="1:8" x14ac:dyDescent="0.25">
      <c r="A187" s="45" t="s">
        <v>179</v>
      </c>
      <c r="B187" s="115">
        <v>11.572100000000001</v>
      </c>
      <c r="C187" s="116"/>
      <c r="D187" s="116"/>
      <c r="E187" s="116"/>
      <c r="F187" s="116"/>
      <c r="G187" s="116"/>
      <c r="H187" s="117"/>
    </row>
    <row r="188" spans="1:8" x14ac:dyDescent="0.25">
      <c r="A188" s="58"/>
      <c r="B188" s="58"/>
      <c r="C188" s="58"/>
      <c r="D188" s="58"/>
      <c r="E188" s="59"/>
      <c r="F188" s="60"/>
      <c r="G188" s="61"/>
      <c r="H188" s="61"/>
    </row>
    <row r="189" spans="1:8" x14ac:dyDescent="0.25">
      <c r="A189" s="84" t="s">
        <v>907</v>
      </c>
      <c r="B189" s="58"/>
      <c r="C189" s="58"/>
      <c r="D189" s="58"/>
      <c r="E189" s="59"/>
      <c r="F189" s="60"/>
      <c r="G189" s="61"/>
      <c r="H189" s="61"/>
    </row>
    <row r="190" spans="1:8" x14ac:dyDescent="0.25">
      <c r="A190" s="58"/>
      <c r="B190" s="58"/>
      <c r="C190" s="58"/>
      <c r="D190" s="58"/>
      <c r="E190" s="59"/>
      <c r="F190" s="60"/>
      <c r="G190" s="61"/>
      <c r="H190" s="61"/>
    </row>
    <row r="191" spans="1:8" x14ac:dyDescent="0.25">
      <c r="A191" s="62" t="s">
        <v>180</v>
      </c>
      <c r="H191" s="25"/>
    </row>
    <row r="192" spans="1:8" x14ac:dyDescent="0.25">
      <c r="A192" s="107" t="s">
        <v>751</v>
      </c>
      <c r="F192" s="25" t="s">
        <v>40</v>
      </c>
      <c r="H192" s="25"/>
    </row>
    <row r="193" spans="1:8" x14ac:dyDescent="0.25">
      <c r="A193" s="66"/>
      <c r="F193" s="25"/>
      <c r="H193" s="25"/>
    </row>
    <row r="194" spans="1:8" x14ac:dyDescent="0.25">
      <c r="A194" s="108" t="s">
        <v>750</v>
      </c>
      <c r="F194" s="25" t="s">
        <v>40</v>
      </c>
      <c r="H194" s="25"/>
    </row>
    <row r="195" spans="1:8" x14ac:dyDescent="0.25">
      <c r="A195" s="62"/>
      <c r="F195" s="25"/>
      <c r="H195" s="25"/>
    </row>
    <row r="196" spans="1:8" x14ac:dyDescent="0.25">
      <c r="A196" s="63" t="s">
        <v>181</v>
      </c>
      <c r="F196" s="65">
        <v>11.3756</v>
      </c>
      <c r="H196" s="25"/>
    </row>
    <row r="197" spans="1:8" x14ac:dyDescent="0.25">
      <c r="A197" s="63" t="s">
        <v>182</v>
      </c>
      <c r="F197" s="65">
        <v>11.572100000000001</v>
      </c>
      <c r="H197" s="25"/>
    </row>
    <row r="198" spans="1:8" x14ac:dyDescent="0.25">
      <c r="F198" s="65"/>
      <c r="H198" s="25"/>
    </row>
    <row r="199" spans="1:8" x14ac:dyDescent="0.25">
      <c r="A199" s="63" t="s">
        <v>183</v>
      </c>
      <c r="F199" s="25" t="s">
        <v>40</v>
      </c>
      <c r="H199" s="25"/>
    </row>
    <row r="200" spans="1:8" x14ac:dyDescent="0.25">
      <c r="F200" s="25"/>
      <c r="H200" s="25"/>
    </row>
    <row r="201" spans="1:8" x14ac:dyDescent="0.25">
      <c r="A201" s="63" t="s">
        <v>184</v>
      </c>
      <c r="F201" s="25" t="s">
        <v>40</v>
      </c>
      <c r="H201" s="25"/>
    </row>
    <row r="202" spans="1:8" x14ac:dyDescent="0.25">
      <c r="A202" s="66"/>
      <c r="F202" s="25"/>
      <c r="H202" s="25"/>
    </row>
    <row r="203" spans="1:8" x14ac:dyDescent="0.25">
      <c r="A203" s="66"/>
      <c r="F203" s="25"/>
      <c r="H203" s="25"/>
    </row>
    <row r="204" spans="1:8" x14ac:dyDescent="0.25">
      <c r="H204" s="25"/>
    </row>
    <row r="205" spans="1:8" x14ac:dyDescent="0.25">
      <c r="H205" s="25"/>
    </row>
    <row r="206" spans="1:8" x14ac:dyDescent="0.25">
      <c r="H206" s="25"/>
    </row>
    <row r="207" spans="1:8" x14ac:dyDescent="0.25">
      <c r="H207" s="25"/>
    </row>
    <row r="208" spans="1: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sheetData>
  <mergeCells count="6">
    <mergeCell ref="A4:G4"/>
    <mergeCell ref="B186:H186"/>
    <mergeCell ref="B187:H187"/>
    <mergeCell ref="B154:H154"/>
    <mergeCell ref="B155:H155"/>
    <mergeCell ref="B156:H156"/>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6384" width="9.140625" style="27"/>
  </cols>
  <sheetData>
    <row r="1" spans="1:8" s="28" customFormat="1" x14ac:dyDescent="0.25">
      <c r="A1" s="1" t="s">
        <v>477</v>
      </c>
      <c r="B1" s="1"/>
      <c r="C1" s="1"/>
      <c r="D1" s="1"/>
      <c r="E1" s="25"/>
      <c r="F1" s="26"/>
      <c r="G1" s="26"/>
      <c r="H1" s="75"/>
    </row>
    <row r="2" spans="1:8" s="28" customFormat="1" ht="15" customHeight="1" x14ac:dyDescent="0.25">
      <c r="A2" s="1" t="s">
        <v>682</v>
      </c>
      <c r="B2" s="1"/>
      <c r="C2" s="1"/>
      <c r="D2" s="1"/>
      <c r="E2" s="26"/>
      <c r="F2" s="26"/>
      <c r="G2" s="26"/>
      <c r="H2" s="75"/>
    </row>
    <row r="3" spans="1:8" s="28" customFormat="1" ht="15" customHeight="1" x14ac:dyDescent="0.25">
      <c r="A3" s="1" t="s">
        <v>906</v>
      </c>
      <c r="B3" s="1"/>
      <c r="C3" s="1"/>
      <c r="D3" s="1"/>
      <c r="E3" s="25"/>
      <c r="F3" s="25"/>
      <c r="G3" s="26"/>
      <c r="H3" s="75"/>
    </row>
    <row r="4" spans="1:8" s="30" customFormat="1" x14ac:dyDescent="0.25">
      <c r="A4" s="110"/>
      <c r="B4" s="110"/>
      <c r="C4" s="110"/>
      <c r="D4" s="110"/>
      <c r="E4" s="110"/>
      <c r="F4" s="110"/>
      <c r="G4" s="110"/>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76" t="s">
        <v>185</v>
      </c>
      <c r="B6" s="76"/>
      <c r="C6" s="76"/>
      <c r="D6" s="76"/>
      <c r="E6" s="81"/>
      <c r="F6" s="48"/>
      <c r="G6" s="82"/>
      <c r="H6" s="71"/>
    </row>
    <row r="7" spans="1:8" s="28" customFormat="1" x14ac:dyDescent="0.25">
      <c r="A7" s="70" t="s">
        <v>186</v>
      </c>
      <c r="B7" s="70"/>
      <c r="C7" s="70"/>
      <c r="D7" s="70"/>
      <c r="E7" s="82"/>
      <c r="F7" s="48"/>
      <c r="G7" s="82"/>
      <c r="H7" s="71"/>
    </row>
    <row r="8" spans="1:8" s="28" customFormat="1" ht="45" x14ac:dyDescent="0.25">
      <c r="A8" s="71" t="s">
        <v>355</v>
      </c>
      <c r="B8" s="71" t="s">
        <v>356</v>
      </c>
      <c r="C8" s="37" t="s">
        <v>161</v>
      </c>
      <c r="D8" s="71" t="s">
        <v>162</v>
      </c>
      <c r="E8" s="42">
        <v>5</v>
      </c>
      <c r="F8" s="42">
        <v>5054539.0599999996</v>
      </c>
      <c r="G8" s="42">
        <v>16.442791594067995</v>
      </c>
      <c r="H8" s="37" t="s">
        <v>357</v>
      </c>
    </row>
    <row r="9" spans="1:8" s="28" customFormat="1" ht="45" x14ac:dyDescent="0.25">
      <c r="A9" s="71" t="s">
        <v>732</v>
      </c>
      <c r="B9" s="71" t="s">
        <v>733</v>
      </c>
      <c r="C9" s="37" t="s">
        <v>161</v>
      </c>
      <c r="D9" s="71" t="s">
        <v>162</v>
      </c>
      <c r="E9" s="42">
        <v>3</v>
      </c>
      <c r="F9" s="42">
        <v>3004313.09</v>
      </c>
      <c r="G9" s="42">
        <v>9.7732539873181707</v>
      </c>
      <c r="H9" s="37" t="s">
        <v>357</v>
      </c>
    </row>
    <row r="10" spans="1:8" s="28" customFormat="1" ht="45" x14ac:dyDescent="0.25">
      <c r="A10" s="71" t="s">
        <v>520</v>
      </c>
      <c r="B10" s="71" t="s">
        <v>521</v>
      </c>
      <c r="C10" s="37" t="s">
        <v>161</v>
      </c>
      <c r="D10" s="71" t="s">
        <v>162</v>
      </c>
      <c r="E10" s="42">
        <v>2</v>
      </c>
      <c r="F10" s="42">
        <v>2008772.23</v>
      </c>
      <c r="G10" s="42">
        <v>6.5346855065833083</v>
      </c>
      <c r="H10" s="37" t="s">
        <v>357</v>
      </c>
    </row>
    <row r="11" spans="1:8" s="28" customFormat="1" x14ac:dyDescent="0.25">
      <c r="A11" s="31"/>
      <c r="B11" s="31"/>
      <c r="C11" s="31"/>
      <c r="D11" s="31"/>
      <c r="E11" s="32"/>
      <c r="F11" s="32"/>
      <c r="G11" s="32"/>
      <c r="H11" s="31"/>
    </row>
    <row r="12" spans="1:8" s="99" customFormat="1" x14ac:dyDescent="0.2">
      <c r="A12" s="38" t="s">
        <v>551</v>
      </c>
      <c r="B12" s="100"/>
      <c r="C12" s="101"/>
      <c r="D12" s="102"/>
      <c r="E12" s="103"/>
      <c r="F12" s="104"/>
      <c r="G12" s="104"/>
      <c r="H12" s="101"/>
    </row>
    <row r="13" spans="1:8" s="99" customFormat="1" x14ac:dyDescent="0.2">
      <c r="A13" s="100" t="s">
        <v>574</v>
      </c>
      <c r="B13" s="100" t="s">
        <v>552</v>
      </c>
      <c r="C13" s="101" t="s">
        <v>149</v>
      </c>
      <c r="D13" s="102" t="s">
        <v>150</v>
      </c>
      <c r="E13" s="103">
        <v>14395</v>
      </c>
      <c r="F13" s="104">
        <v>1925187.3</v>
      </c>
      <c r="G13" s="104">
        <v>6.2627775110014605</v>
      </c>
      <c r="H13" s="101"/>
    </row>
    <row r="14" spans="1:8" s="99" customFormat="1" ht="30" x14ac:dyDescent="0.2">
      <c r="A14" s="100" t="s">
        <v>575</v>
      </c>
      <c r="B14" s="100" t="s">
        <v>553</v>
      </c>
      <c r="C14" s="101" t="s">
        <v>149</v>
      </c>
      <c r="D14" s="102" t="s">
        <v>150</v>
      </c>
      <c r="E14" s="103">
        <v>18940</v>
      </c>
      <c r="F14" s="104">
        <v>1798731.8</v>
      </c>
      <c r="G14" s="104">
        <v>5.8514083618581827</v>
      </c>
      <c r="H14" s="101"/>
    </row>
    <row r="15" spans="1:8" s="28" customFormat="1" x14ac:dyDescent="0.25">
      <c r="A15" s="31"/>
      <c r="B15" s="31"/>
      <c r="C15" s="31"/>
      <c r="D15" s="31"/>
      <c r="E15" s="32"/>
      <c r="F15" s="32"/>
      <c r="G15" s="32"/>
      <c r="H15" s="31"/>
    </row>
    <row r="16" spans="1:8" s="28" customFormat="1" x14ac:dyDescent="0.25">
      <c r="A16" s="38" t="s">
        <v>554</v>
      </c>
      <c r="B16" s="100"/>
      <c r="C16" s="101"/>
      <c r="D16" s="102"/>
      <c r="E16" s="103"/>
      <c r="F16" s="104"/>
      <c r="G16" s="104"/>
      <c r="H16" s="31"/>
    </row>
    <row r="17" spans="1:8" s="28" customFormat="1" ht="30" x14ac:dyDescent="0.25">
      <c r="A17" s="100" t="s">
        <v>576</v>
      </c>
      <c r="B17" s="100" t="s">
        <v>555</v>
      </c>
      <c r="C17" s="101" t="s">
        <v>169</v>
      </c>
      <c r="D17" s="102" t="s">
        <v>170</v>
      </c>
      <c r="E17" s="103">
        <v>21185</v>
      </c>
      <c r="F17" s="104">
        <v>7260946.9000000004</v>
      </c>
      <c r="G17" s="104">
        <v>23.620400443061186</v>
      </c>
      <c r="H17" s="31"/>
    </row>
    <row r="18" spans="1:8" s="28" customFormat="1" ht="30" x14ac:dyDescent="0.25">
      <c r="A18" s="100" t="s">
        <v>827</v>
      </c>
      <c r="B18" s="100" t="s">
        <v>828</v>
      </c>
      <c r="C18" s="101" t="s">
        <v>169</v>
      </c>
      <c r="D18" s="102" t="s">
        <v>170</v>
      </c>
      <c r="E18" s="103">
        <v>20600</v>
      </c>
      <c r="F18" s="104">
        <v>7207116</v>
      </c>
      <c r="G18" s="104">
        <v>23.445284520617189</v>
      </c>
      <c r="H18" s="31"/>
    </row>
    <row r="19" spans="1:8" s="28" customFormat="1" x14ac:dyDescent="0.25">
      <c r="A19" s="31"/>
      <c r="B19" s="31"/>
      <c r="C19" s="31"/>
      <c r="D19" s="31"/>
      <c r="E19" s="32"/>
      <c r="F19" s="32"/>
      <c r="G19" s="32"/>
      <c r="H19" s="31"/>
    </row>
    <row r="20" spans="1:8" s="28" customFormat="1" x14ac:dyDescent="0.25">
      <c r="A20" s="38" t="s">
        <v>173</v>
      </c>
      <c r="B20" s="40"/>
      <c r="C20" s="37"/>
      <c r="D20" s="71"/>
      <c r="E20" s="41"/>
      <c r="F20" s="42"/>
      <c r="G20" s="42"/>
      <c r="H20" s="37"/>
    </row>
    <row r="21" spans="1:8" s="28" customFormat="1" x14ac:dyDescent="0.25">
      <c r="A21" s="40" t="s">
        <v>174</v>
      </c>
      <c r="B21" s="40"/>
      <c r="C21" s="37"/>
      <c r="D21" s="71"/>
      <c r="E21" s="41"/>
      <c r="F21" s="42"/>
      <c r="G21" s="42"/>
      <c r="H21" s="37"/>
    </row>
    <row r="22" spans="1:8" s="28" customFormat="1" ht="30" x14ac:dyDescent="0.25">
      <c r="A22" s="89" t="s">
        <v>267</v>
      </c>
      <c r="B22" s="40" t="s">
        <v>530</v>
      </c>
      <c r="C22" s="37" t="s">
        <v>175</v>
      </c>
      <c r="D22" s="71" t="s">
        <v>176</v>
      </c>
      <c r="E22" s="41">
        <v>1359.222</v>
      </c>
      <c r="F22" s="42">
        <v>1740168.84</v>
      </c>
      <c r="G22" s="42">
        <v>5.6608986961930921</v>
      </c>
      <c r="H22" s="37"/>
    </row>
    <row r="23" spans="1:8" s="28" customFormat="1" x14ac:dyDescent="0.25">
      <c r="A23" s="89"/>
      <c r="B23" s="40"/>
      <c r="C23" s="37"/>
      <c r="D23" s="71"/>
      <c r="E23" s="41"/>
      <c r="F23" s="42"/>
      <c r="G23" s="42"/>
      <c r="H23" s="37"/>
    </row>
    <row r="24" spans="1:8" s="28" customFormat="1" x14ac:dyDescent="0.25">
      <c r="A24" s="70" t="s">
        <v>344</v>
      </c>
      <c r="B24" s="40"/>
      <c r="C24" s="37"/>
      <c r="D24" s="71"/>
      <c r="E24" s="41"/>
      <c r="F24" s="42"/>
      <c r="G24" s="42"/>
      <c r="H24" s="37"/>
    </row>
    <row r="25" spans="1:8" s="28" customFormat="1" x14ac:dyDescent="0.25">
      <c r="A25" s="90" t="s">
        <v>770</v>
      </c>
      <c r="B25" s="40"/>
      <c r="C25" s="37"/>
      <c r="D25" s="71"/>
      <c r="E25" s="41"/>
      <c r="F25" s="42">
        <v>640811.49</v>
      </c>
      <c r="G25" s="42">
        <v>2.0846074500716565</v>
      </c>
      <c r="H25" s="37"/>
    </row>
    <row r="26" spans="1:8" s="28" customFormat="1" x14ac:dyDescent="0.25">
      <c r="A26" s="71" t="s">
        <v>771</v>
      </c>
      <c r="B26" s="40"/>
      <c r="C26" s="37"/>
      <c r="D26" s="37"/>
      <c r="E26" s="41"/>
      <c r="F26" s="42">
        <v>0.1</v>
      </c>
      <c r="G26" s="42" t="s">
        <v>873</v>
      </c>
      <c r="H26" s="37"/>
    </row>
    <row r="27" spans="1:8" s="28" customFormat="1" x14ac:dyDescent="0.25">
      <c r="A27" s="71" t="s">
        <v>772</v>
      </c>
      <c r="B27" s="40"/>
      <c r="C27" s="40"/>
      <c r="D27" s="40"/>
      <c r="E27" s="41"/>
      <c r="F27" s="42">
        <v>99564.770000000019</v>
      </c>
      <c r="G27" s="42">
        <v>0.3238916039203214</v>
      </c>
      <c r="H27" s="37"/>
    </row>
    <row r="28" spans="1:8" s="28" customFormat="1" x14ac:dyDescent="0.25">
      <c r="A28" s="31" t="s">
        <v>177</v>
      </c>
      <c r="B28" s="31"/>
      <c r="C28" s="31"/>
      <c r="D28" s="31"/>
      <c r="E28" s="36">
        <f>SUM(E6:E27)</f>
        <v>76489.221999999994</v>
      </c>
      <c r="F28" s="36">
        <f>SUM(F6:F27)</f>
        <v>30740151.580000002</v>
      </c>
      <c r="G28" s="36">
        <f>SUM(G6:G27)</f>
        <v>99.999999674692546</v>
      </c>
      <c r="H28" s="37"/>
    </row>
    <row r="29" spans="1:8" s="28" customFormat="1" x14ac:dyDescent="0.25">
      <c r="A29" s="49"/>
      <c r="B29" s="49"/>
      <c r="C29" s="49"/>
      <c r="D29" s="49"/>
      <c r="E29" s="32"/>
      <c r="F29" s="35"/>
      <c r="G29" s="32"/>
      <c r="H29" s="37"/>
    </row>
    <row r="30" spans="1:8" s="28" customFormat="1" x14ac:dyDescent="0.25">
      <c r="A30" s="45" t="s">
        <v>38</v>
      </c>
      <c r="B30" s="112">
        <v>96.21</v>
      </c>
      <c r="C30" s="113"/>
      <c r="D30" s="113"/>
      <c r="E30" s="113"/>
      <c r="F30" s="113"/>
      <c r="G30" s="113"/>
      <c r="H30" s="114"/>
    </row>
    <row r="31" spans="1:8" s="28" customFormat="1" x14ac:dyDescent="0.25">
      <c r="A31" s="45" t="s">
        <v>207</v>
      </c>
      <c r="B31" s="112">
        <v>11.76</v>
      </c>
      <c r="C31" s="113"/>
      <c r="D31" s="113"/>
      <c r="E31" s="113"/>
      <c r="F31" s="113"/>
      <c r="G31" s="113"/>
      <c r="H31" s="114"/>
    </row>
    <row r="32" spans="1:8" s="28" customFormat="1" x14ac:dyDescent="0.25">
      <c r="A32" s="38" t="s">
        <v>208</v>
      </c>
      <c r="B32" s="112">
        <v>8.01</v>
      </c>
      <c r="C32" s="113"/>
      <c r="D32" s="113"/>
      <c r="E32" s="113"/>
      <c r="F32" s="113"/>
      <c r="G32" s="113"/>
      <c r="H32" s="114"/>
    </row>
    <row r="33" spans="1:8" s="28" customFormat="1" x14ac:dyDescent="0.25">
      <c r="A33" s="49"/>
      <c r="B33" s="49"/>
      <c r="C33" s="49"/>
      <c r="D33" s="49"/>
      <c r="E33" s="32"/>
      <c r="F33" s="35"/>
      <c r="G33" s="32"/>
      <c r="H33" s="37"/>
    </row>
    <row r="34" spans="1:8" s="28" customFormat="1" x14ac:dyDescent="0.25">
      <c r="A34" s="51" t="s">
        <v>71</v>
      </c>
      <c r="B34" s="51"/>
      <c r="C34" s="51"/>
      <c r="D34" s="51"/>
      <c r="E34" s="52"/>
      <c r="F34" s="35"/>
      <c r="G34" s="32"/>
      <c r="H34" s="37"/>
    </row>
    <row r="35" spans="1:8" s="28" customFormat="1" x14ac:dyDescent="0.25">
      <c r="A35" s="40" t="s">
        <v>209</v>
      </c>
      <c r="B35" s="40"/>
      <c r="C35" s="40"/>
      <c r="D35" s="40"/>
      <c r="E35" s="41"/>
      <c r="F35" s="42">
        <v>0</v>
      </c>
      <c r="G35" s="42">
        <v>0</v>
      </c>
      <c r="H35" s="37"/>
    </row>
    <row r="36" spans="1:8" s="28" customFormat="1" x14ac:dyDescent="0.25">
      <c r="A36" s="49" t="s">
        <v>210</v>
      </c>
      <c r="B36" s="49"/>
      <c r="C36" s="49"/>
      <c r="D36" s="49"/>
      <c r="E36" s="50"/>
      <c r="F36" s="42">
        <v>0</v>
      </c>
      <c r="G36" s="42">
        <v>0</v>
      </c>
      <c r="H36" s="37"/>
    </row>
    <row r="37" spans="1:8" s="28" customFormat="1" x14ac:dyDescent="0.25">
      <c r="A37" s="40" t="s">
        <v>229</v>
      </c>
      <c r="B37" s="49"/>
      <c r="C37" s="49"/>
      <c r="D37" s="49"/>
      <c r="E37" s="50"/>
      <c r="F37" s="42">
        <v>0</v>
      </c>
      <c r="G37" s="42">
        <v>0</v>
      </c>
      <c r="H37" s="37"/>
    </row>
    <row r="38" spans="1:8" s="28" customFormat="1" x14ac:dyDescent="0.25">
      <c r="A38" s="49" t="s">
        <v>72</v>
      </c>
      <c r="B38" s="49"/>
      <c r="C38" s="49"/>
      <c r="D38" s="49"/>
      <c r="E38" s="50"/>
      <c r="F38" s="42">
        <v>0</v>
      </c>
      <c r="G38" s="42">
        <v>0</v>
      </c>
      <c r="H38" s="37"/>
    </row>
    <row r="39" spans="1:8" s="28" customFormat="1" x14ac:dyDescent="0.25">
      <c r="A39" s="49" t="s">
        <v>211</v>
      </c>
      <c r="B39" s="49"/>
      <c r="C39" s="49"/>
      <c r="D39" s="49"/>
      <c r="E39" s="50"/>
      <c r="F39" s="42">
        <v>0</v>
      </c>
      <c r="G39" s="42">
        <v>0</v>
      </c>
      <c r="H39" s="37"/>
    </row>
    <row r="40" spans="1:8" s="28" customFormat="1" x14ac:dyDescent="0.25">
      <c r="A40" s="49" t="s">
        <v>212</v>
      </c>
      <c r="B40" s="49"/>
      <c r="C40" s="49"/>
      <c r="D40" s="49"/>
      <c r="E40" s="50"/>
      <c r="F40" s="42">
        <v>10067624.379999999</v>
      </c>
      <c r="G40" s="42">
        <v>32.75073108796947</v>
      </c>
      <c r="H40" s="37"/>
    </row>
    <row r="41" spans="1:8" s="28" customFormat="1" x14ac:dyDescent="0.25">
      <c r="A41" s="49" t="s">
        <v>213</v>
      </c>
      <c r="B41" s="49"/>
      <c r="C41" s="49"/>
      <c r="D41" s="49"/>
      <c r="E41" s="50"/>
      <c r="F41" s="42">
        <v>0</v>
      </c>
      <c r="G41" s="42">
        <v>0</v>
      </c>
      <c r="H41" s="37"/>
    </row>
    <row r="42" spans="1:8" s="28" customFormat="1" x14ac:dyDescent="0.25">
      <c r="A42" s="49" t="s">
        <v>214</v>
      </c>
      <c r="B42" s="49"/>
      <c r="C42" s="49"/>
      <c r="D42" s="49"/>
      <c r="E42" s="50"/>
      <c r="F42" s="42">
        <v>0</v>
      </c>
      <c r="G42" s="42">
        <v>0</v>
      </c>
      <c r="H42" s="37"/>
    </row>
    <row r="43" spans="1:8" s="28" customFormat="1" x14ac:dyDescent="0.25">
      <c r="A43" s="49" t="s">
        <v>215</v>
      </c>
      <c r="B43" s="49"/>
      <c r="C43" s="49"/>
      <c r="D43" s="49"/>
      <c r="E43" s="50"/>
      <c r="F43" s="42">
        <v>0</v>
      </c>
      <c r="G43" s="42">
        <v>0</v>
      </c>
      <c r="H43" s="37"/>
    </row>
    <row r="44" spans="1:8" s="28" customFormat="1" x14ac:dyDescent="0.25">
      <c r="A44" s="49" t="s">
        <v>216</v>
      </c>
      <c r="B44" s="49"/>
      <c r="C44" s="49"/>
      <c r="D44" s="49"/>
      <c r="E44" s="50"/>
      <c r="F44" s="42">
        <v>0</v>
      </c>
      <c r="G44" s="42">
        <v>0</v>
      </c>
      <c r="H44" s="37"/>
    </row>
    <row r="45" spans="1:8" s="28" customFormat="1" x14ac:dyDescent="0.25">
      <c r="A45" s="49" t="s">
        <v>217</v>
      </c>
      <c r="B45" s="49"/>
      <c r="C45" s="49"/>
      <c r="D45" s="49"/>
      <c r="E45" s="50"/>
      <c r="F45" s="42">
        <v>0</v>
      </c>
      <c r="G45" s="42">
        <v>0</v>
      </c>
      <c r="H45" s="37"/>
    </row>
    <row r="46" spans="1:8" s="28" customFormat="1" x14ac:dyDescent="0.25">
      <c r="A46" s="49" t="s">
        <v>218</v>
      </c>
      <c r="B46" s="49"/>
      <c r="C46" s="49"/>
      <c r="D46" s="49"/>
      <c r="E46" s="50"/>
      <c r="F46" s="42">
        <v>0</v>
      </c>
      <c r="G46" s="42">
        <v>0</v>
      </c>
      <c r="H46" s="37"/>
    </row>
    <row r="47" spans="1:8" s="28" customFormat="1" x14ac:dyDescent="0.25">
      <c r="A47" s="49" t="s">
        <v>219</v>
      </c>
      <c r="B47" s="49"/>
      <c r="C47" s="49"/>
      <c r="D47" s="49"/>
      <c r="E47" s="50"/>
      <c r="F47" s="42">
        <v>0</v>
      </c>
      <c r="G47" s="42">
        <v>0</v>
      </c>
      <c r="H47" s="37"/>
    </row>
    <row r="48" spans="1:8" s="28" customFormat="1" x14ac:dyDescent="0.25">
      <c r="A48" s="49" t="s">
        <v>220</v>
      </c>
      <c r="B48" s="49"/>
      <c r="C48" s="49"/>
      <c r="D48" s="49"/>
      <c r="E48" s="50"/>
      <c r="F48" s="42">
        <v>0</v>
      </c>
      <c r="G48" s="42">
        <v>0</v>
      </c>
      <c r="H48" s="37"/>
    </row>
    <row r="49" spans="1:8" s="28" customFormat="1" x14ac:dyDescent="0.25">
      <c r="A49" s="105" t="s">
        <v>748</v>
      </c>
      <c r="B49" s="49"/>
      <c r="C49" s="49"/>
      <c r="D49" s="49"/>
      <c r="E49" s="50"/>
      <c r="F49" s="42">
        <v>0</v>
      </c>
      <c r="G49" s="42">
        <v>0</v>
      </c>
      <c r="H49" s="37"/>
    </row>
    <row r="50" spans="1:8" s="28" customFormat="1" x14ac:dyDescent="0.25">
      <c r="A50" s="106" t="s">
        <v>749</v>
      </c>
      <c r="B50" s="49"/>
      <c r="C50" s="49"/>
      <c r="D50" s="49"/>
      <c r="E50" s="50"/>
      <c r="F50" s="42"/>
      <c r="G50" s="42"/>
      <c r="H50" s="37"/>
    </row>
    <row r="51" spans="1:8" s="28" customFormat="1" x14ac:dyDescent="0.25">
      <c r="A51" s="53" t="s">
        <v>36</v>
      </c>
      <c r="B51" s="54"/>
      <c r="C51" s="54"/>
      <c r="D51" s="54"/>
      <c r="E51" s="50"/>
      <c r="F51" s="36">
        <f>SUM(F35:F50)</f>
        <v>10067624.379999999</v>
      </c>
      <c r="G51" s="36">
        <f>SUM(G35:G50)</f>
        <v>32.75073108796947</v>
      </c>
      <c r="H51" s="37"/>
    </row>
    <row r="52" spans="1:8" s="28" customFormat="1" x14ac:dyDescent="0.25">
      <c r="A52" s="53"/>
      <c r="B52" s="54"/>
      <c r="C52" s="54"/>
      <c r="D52" s="54"/>
      <c r="E52" s="50"/>
      <c r="F52" s="42"/>
      <c r="G52" s="36"/>
      <c r="H52" s="37"/>
    </row>
    <row r="53" spans="1:8" s="28" customFormat="1" x14ac:dyDescent="0.25">
      <c r="A53" s="55" t="s">
        <v>221</v>
      </c>
      <c r="B53" s="56"/>
      <c r="C53" s="56"/>
      <c r="D53" s="56"/>
      <c r="E53" s="50"/>
      <c r="F53" s="42">
        <v>0</v>
      </c>
      <c r="G53" s="42">
        <v>0</v>
      </c>
      <c r="H53" s="37"/>
    </row>
    <row r="54" spans="1:8" s="28" customFormat="1" x14ac:dyDescent="0.25">
      <c r="A54" s="55" t="s">
        <v>39</v>
      </c>
      <c r="B54" s="56"/>
      <c r="C54" s="56"/>
      <c r="D54" s="56"/>
      <c r="E54" s="50"/>
      <c r="F54" s="42">
        <v>0</v>
      </c>
      <c r="G54" s="42">
        <v>0</v>
      </c>
      <c r="H54" s="37"/>
    </row>
    <row r="55" spans="1:8" s="28" customFormat="1" x14ac:dyDescent="0.25">
      <c r="A55" s="55" t="s">
        <v>551</v>
      </c>
      <c r="B55" s="56"/>
      <c r="C55" s="56"/>
      <c r="D55" s="56"/>
      <c r="E55" s="50"/>
      <c r="F55" s="42">
        <v>3723919.1</v>
      </c>
      <c r="G55" s="42">
        <v>12.114185872859643</v>
      </c>
      <c r="H55" s="37"/>
    </row>
    <row r="56" spans="1:8" s="28" customFormat="1" x14ac:dyDescent="0.25">
      <c r="A56" s="55" t="s">
        <v>554</v>
      </c>
      <c r="B56" s="56"/>
      <c r="C56" s="56"/>
      <c r="D56" s="56"/>
      <c r="E56" s="50"/>
      <c r="F56" s="42">
        <v>14468062.9</v>
      </c>
      <c r="G56" s="42">
        <v>47.065684963678379</v>
      </c>
      <c r="H56" s="37"/>
    </row>
    <row r="57" spans="1:8" s="28" customFormat="1" x14ac:dyDescent="0.25">
      <c r="A57" s="55" t="s">
        <v>222</v>
      </c>
      <c r="B57" s="56"/>
      <c r="C57" s="56"/>
      <c r="D57" s="56"/>
      <c r="E57" s="50"/>
      <c r="F57" s="42">
        <v>0</v>
      </c>
      <c r="G57" s="42">
        <v>0</v>
      </c>
      <c r="H57" s="37"/>
    </row>
    <row r="58" spans="1:8" s="28" customFormat="1" x14ac:dyDescent="0.25">
      <c r="A58" s="55" t="s">
        <v>223</v>
      </c>
      <c r="B58" s="56"/>
      <c r="C58" s="56"/>
      <c r="D58" s="56"/>
      <c r="E58" s="50"/>
      <c r="F58" s="42">
        <v>1740168.84</v>
      </c>
      <c r="G58" s="42">
        <v>5.6608986961930921</v>
      </c>
      <c r="H58" s="37"/>
    </row>
    <row r="59" spans="1:8" s="28" customFormat="1" x14ac:dyDescent="0.25">
      <c r="A59" s="49" t="s">
        <v>224</v>
      </c>
      <c r="B59" s="56"/>
      <c r="C59" s="56"/>
      <c r="D59" s="56"/>
      <c r="E59" s="50"/>
      <c r="F59" s="42">
        <v>740376.36</v>
      </c>
      <c r="G59" s="42">
        <v>2.4084993792994176</v>
      </c>
      <c r="H59" s="37"/>
    </row>
    <row r="60" spans="1:8" s="28" customFormat="1" x14ac:dyDescent="0.25">
      <c r="A60" s="49" t="s">
        <v>225</v>
      </c>
      <c r="B60" s="56"/>
      <c r="C60" s="56"/>
      <c r="D60" s="56"/>
      <c r="E60" s="50"/>
      <c r="F60" s="42">
        <v>0</v>
      </c>
      <c r="G60" s="42">
        <v>0</v>
      </c>
      <c r="H60" s="37"/>
    </row>
    <row r="61" spans="1:8" s="28" customFormat="1" x14ac:dyDescent="0.25">
      <c r="A61" s="49" t="s">
        <v>226</v>
      </c>
      <c r="B61" s="49"/>
      <c r="C61" s="49"/>
      <c r="D61" s="49"/>
      <c r="E61" s="50"/>
      <c r="F61" s="42">
        <v>0</v>
      </c>
      <c r="G61" s="42">
        <v>0</v>
      </c>
      <c r="H61" s="37"/>
    </row>
    <row r="62" spans="1:8" s="28" customFormat="1" x14ac:dyDescent="0.25">
      <c r="A62" s="53" t="s">
        <v>37</v>
      </c>
      <c r="B62" s="49"/>
      <c r="C62" s="49"/>
      <c r="D62" s="49"/>
      <c r="E62" s="50"/>
      <c r="F62" s="57">
        <f>SUM(F51:F61)</f>
        <v>30740151.579999998</v>
      </c>
      <c r="G62" s="57">
        <f>SUM(G51:G61)</f>
        <v>100</v>
      </c>
      <c r="H62" s="37"/>
    </row>
    <row r="63" spans="1:8" s="28" customFormat="1" x14ac:dyDescent="0.25">
      <c r="A63" s="49"/>
      <c r="B63" s="92"/>
      <c r="C63" s="93"/>
      <c r="D63" s="93"/>
      <c r="E63" s="94"/>
      <c r="F63" s="95"/>
      <c r="G63" s="94"/>
      <c r="H63" s="96"/>
    </row>
    <row r="64" spans="1:8" x14ac:dyDescent="0.25">
      <c r="A64" s="45" t="s">
        <v>178</v>
      </c>
      <c r="B64" s="115">
        <v>2718822.6949999998</v>
      </c>
      <c r="C64" s="116"/>
      <c r="D64" s="116"/>
      <c r="E64" s="116"/>
      <c r="F64" s="116"/>
      <c r="G64" s="116"/>
      <c r="H64" s="117"/>
    </row>
    <row r="65" spans="1:8" x14ac:dyDescent="0.25">
      <c r="A65" s="45" t="s">
        <v>179</v>
      </c>
      <c r="B65" s="115">
        <v>11.3064</v>
      </c>
      <c r="C65" s="116"/>
      <c r="D65" s="116"/>
      <c r="E65" s="116"/>
      <c r="F65" s="116"/>
      <c r="G65" s="116"/>
      <c r="H65" s="117"/>
    </row>
    <row r="66" spans="1:8" x14ac:dyDescent="0.25">
      <c r="A66" s="58"/>
      <c r="B66" s="58"/>
      <c r="C66" s="58"/>
      <c r="D66" s="58"/>
      <c r="E66" s="59"/>
      <c r="F66" s="60"/>
      <c r="G66" s="61"/>
    </row>
    <row r="67" spans="1:8" x14ac:dyDescent="0.25">
      <c r="A67" s="84" t="s">
        <v>907</v>
      </c>
      <c r="B67" s="58"/>
      <c r="C67" s="58"/>
      <c r="D67" s="58"/>
      <c r="E67" s="59"/>
      <c r="F67" s="60"/>
      <c r="G67" s="61"/>
    </row>
    <row r="68" spans="1:8" x14ac:dyDescent="0.25">
      <c r="A68" s="58"/>
      <c r="B68" s="58"/>
      <c r="C68" s="58"/>
      <c r="D68" s="58"/>
      <c r="E68" s="59"/>
      <c r="F68" s="60"/>
      <c r="G68" s="61"/>
    </row>
    <row r="69" spans="1:8" x14ac:dyDescent="0.25">
      <c r="A69" s="62" t="s">
        <v>180</v>
      </c>
    </row>
    <row r="70" spans="1:8" x14ac:dyDescent="0.25">
      <c r="A70" s="107" t="s">
        <v>751</v>
      </c>
      <c r="F70" s="25" t="s">
        <v>40</v>
      </c>
    </row>
    <row r="71" spans="1:8" x14ac:dyDescent="0.25">
      <c r="A71" s="66"/>
      <c r="F71" s="25"/>
    </row>
    <row r="72" spans="1:8" x14ac:dyDescent="0.25">
      <c r="A72" s="108" t="s">
        <v>750</v>
      </c>
      <c r="F72" s="25" t="s">
        <v>40</v>
      </c>
    </row>
    <row r="73" spans="1:8" x14ac:dyDescent="0.25">
      <c r="A73" s="62"/>
      <c r="F73" s="25"/>
    </row>
    <row r="74" spans="1:8" x14ac:dyDescent="0.25">
      <c r="A74" s="63" t="s">
        <v>181</v>
      </c>
      <c r="F74" s="65">
        <v>11.369300000000001</v>
      </c>
    </row>
    <row r="75" spans="1:8" x14ac:dyDescent="0.25">
      <c r="A75" s="63" t="s">
        <v>182</v>
      </c>
      <c r="F75" s="65">
        <v>11.3064</v>
      </c>
    </row>
    <row r="76" spans="1:8" x14ac:dyDescent="0.25">
      <c r="F76" s="65"/>
    </row>
    <row r="77" spans="1:8" x14ac:dyDescent="0.25">
      <c r="A77" s="63" t="s">
        <v>183</v>
      </c>
      <c r="F77" s="25" t="s">
        <v>40</v>
      </c>
    </row>
    <row r="78" spans="1:8" x14ac:dyDescent="0.25">
      <c r="F78" s="25"/>
    </row>
    <row r="79" spans="1:8" x14ac:dyDescent="0.25">
      <c r="A79" s="63" t="s">
        <v>184</v>
      </c>
      <c r="F79" s="25" t="s">
        <v>40</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8"/>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7109375" style="64" bestFit="1" customWidth="1"/>
    <col min="6" max="6" width="14.28515625" style="64" bestFit="1" customWidth="1"/>
    <col min="7" max="7" width="9.7109375" style="25" customWidth="1"/>
    <col min="8" max="16384" width="9.140625" style="27"/>
  </cols>
  <sheetData>
    <row r="1" spans="1:7" s="28" customFormat="1" x14ac:dyDescent="0.25">
      <c r="A1" s="1" t="s">
        <v>477</v>
      </c>
      <c r="B1" s="1"/>
      <c r="C1" s="68"/>
      <c r="D1" s="68"/>
      <c r="E1" s="25"/>
      <c r="F1" s="26"/>
      <c r="G1" s="26"/>
    </row>
    <row r="2" spans="1:7" s="28" customFormat="1" x14ac:dyDescent="0.25">
      <c r="A2" s="1" t="s">
        <v>683</v>
      </c>
      <c r="B2" s="1"/>
      <c r="C2" s="68"/>
      <c r="D2" s="68"/>
      <c r="E2" s="26"/>
      <c r="F2" s="26"/>
      <c r="G2" s="26"/>
    </row>
    <row r="3" spans="1:7" s="28" customFormat="1" x14ac:dyDescent="0.25">
      <c r="A3" s="1" t="s">
        <v>906</v>
      </c>
      <c r="B3" s="1"/>
      <c r="C3" s="68"/>
      <c r="D3" s="68"/>
      <c r="E3" s="25"/>
      <c r="F3" s="25"/>
      <c r="G3" s="26"/>
    </row>
    <row r="4" spans="1:7" s="30" customFormat="1" x14ac:dyDescent="0.25">
      <c r="A4" s="110"/>
      <c r="B4" s="110"/>
      <c r="C4" s="110"/>
      <c r="D4" s="110"/>
      <c r="E4" s="110"/>
      <c r="F4" s="110"/>
      <c r="G4" s="110"/>
    </row>
    <row r="5" spans="1:7" s="28" customFormat="1" ht="30" x14ac:dyDescent="0.25">
      <c r="A5" s="31" t="s">
        <v>114</v>
      </c>
      <c r="B5" s="31" t="s">
        <v>115</v>
      </c>
      <c r="C5" s="31" t="s">
        <v>116</v>
      </c>
      <c r="D5" s="31" t="s">
        <v>117</v>
      </c>
      <c r="E5" s="32" t="s">
        <v>0</v>
      </c>
      <c r="F5" s="32" t="s">
        <v>118</v>
      </c>
      <c r="G5" s="32" t="s">
        <v>1</v>
      </c>
    </row>
    <row r="6" spans="1:7" s="28" customFormat="1" x14ac:dyDescent="0.25">
      <c r="A6" s="33" t="s">
        <v>119</v>
      </c>
      <c r="B6" s="33"/>
      <c r="C6" s="69"/>
      <c r="D6" s="69"/>
      <c r="E6" s="34"/>
      <c r="F6" s="35"/>
      <c r="G6" s="32"/>
    </row>
    <row r="7" spans="1:7" s="28" customFormat="1" x14ac:dyDescent="0.25">
      <c r="A7" s="38" t="s">
        <v>120</v>
      </c>
      <c r="B7" s="38"/>
      <c r="C7" s="31"/>
      <c r="D7" s="70"/>
      <c r="E7" s="39"/>
      <c r="F7" s="35"/>
      <c r="G7" s="32"/>
    </row>
    <row r="8" spans="1:7" s="28" customFormat="1" x14ac:dyDescent="0.25">
      <c r="A8" s="40" t="s">
        <v>233</v>
      </c>
      <c r="B8" s="40" t="s">
        <v>22</v>
      </c>
      <c r="C8" s="37" t="s">
        <v>121</v>
      </c>
      <c r="D8" s="71" t="s">
        <v>122</v>
      </c>
      <c r="E8" s="41">
        <v>18635</v>
      </c>
      <c r="F8" s="42">
        <v>9153512</v>
      </c>
      <c r="G8" s="42">
        <v>2.2407596188522829</v>
      </c>
    </row>
    <row r="9" spans="1:7" s="28" customFormat="1" x14ac:dyDescent="0.25">
      <c r="A9" s="40" t="s">
        <v>234</v>
      </c>
      <c r="B9" s="40" t="s">
        <v>35</v>
      </c>
      <c r="C9" s="37" t="s">
        <v>123</v>
      </c>
      <c r="D9" s="71" t="s">
        <v>124</v>
      </c>
      <c r="E9" s="41">
        <v>3959</v>
      </c>
      <c r="F9" s="42">
        <v>4197529.75</v>
      </c>
      <c r="G9" s="42">
        <v>1.0275460569376123</v>
      </c>
    </row>
    <row r="10" spans="1:7" s="28" customFormat="1" x14ac:dyDescent="0.25">
      <c r="A10" s="40" t="s">
        <v>235</v>
      </c>
      <c r="B10" s="40" t="s">
        <v>14</v>
      </c>
      <c r="C10" s="37" t="s">
        <v>125</v>
      </c>
      <c r="D10" s="71" t="s">
        <v>126</v>
      </c>
      <c r="E10" s="41">
        <v>27373</v>
      </c>
      <c r="F10" s="42">
        <v>11673215.85</v>
      </c>
      <c r="G10" s="42">
        <v>2.8575775832081094</v>
      </c>
    </row>
    <row r="11" spans="1:7" s="28" customFormat="1" ht="45" x14ac:dyDescent="0.25">
      <c r="A11" s="40" t="s">
        <v>734</v>
      </c>
      <c r="B11" s="40" t="s">
        <v>735</v>
      </c>
      <c r="C11" s="37" t="s">
        <v>187</v>
      </c>
      <c r="D11" s="71" t="s">
        <v>188</v>
      </c>
      <c r="E11" s="41">
        <v>8020</v>
      </c>
      <c r="F11" s="42">
        <v>5034956</v>
      </c>
      <c r="G11" s="42">
        <v>1.2325461623361627</v>
      </c>
    </row>
    <row r="12" spans="1:7" s="28" customFormat="1" x14ac:dyDescent="0.25">
      <c r="A12" s="40" t="s">
        <v>236</v>
      </c>
      <c r="B12" s="40" t="s">
        <v>32</v>
      </c>
      <c r="C12" s="37" t="s">
        <v>127</v>
      </c>
      <c r="D12" s="71" t="s">
        <v>128</v>
      </c>
      <c r="E12" s="41">
        <v>10565</v>
      </c>
      <c r="F12" s="42">
        <v>30224352</v>
      </c>
      <c r="G12" s="42">
        <v>7.3988549386920814</v>
      </c>
    </row>
    <row r="13" spans="1:7" s="28" customFormat="1" x14ac:dyDescent="0.25">
      <c r="A13" s="40" t="s">
        <v>237</v>
      </c>
      <c r="B13" s="40" t="s">
        <v>25</v>
      </c>
      <c r="C13" s="37" t="s">
        <v>129</v>
      </c>
      <c r="D13" s="71" t="s">
        <v>130</v>
      </c>
      <c r="E13" s="41">
        <v>2834</v>
      </c>
      <c r="F13" s="42">
        <v>6600527.7000000002</v>
      </c>
      <c r="G13" s="42">
        <v>1.6157946734844435</v>
      </c>
    </row>
    <row r="14" spans="1:7" s="28" customFormat="1" ht="60" x14ac:dyDescent="0.25">
      <c r="A14" s="40" t="s">
        <v>238</v>
      </c>
      <c r="B14" s="40" t="s">
        <v>24</v>
      </c>
      <c r="C14" s="37" t="s">
        <v>131</v>
      </c>
      <c r="D14" s="71" t="s">
        <v>132</v>
      </c>
      <c r="E14" s="41">
        <v>10265</v>
      </c>
      <c r="F14" s="42">
        <v>5595451.5</v>
      </c>
      <c r="G14" s="42">
        <v>1.3697542288081814</v>
      </c>
    </row>
    <row r="15" spans="1:7" s="28" customFormat="1" x14ac:dyDescent="0.25">
      <c r="A15" s="40" t="s">
        <v>239</v>
      </c>
      <c r="B15" s="40" t="s">
        <v>12</v>
      </c>
      <c r="C15" s="37" t="s">
        <v>133</v>
      </c>
      <c r="D15" s="71" t="s">
        <v>134</v>
      </c>
      <c r="E15" s="41">
        <v>1685</v>
      </c>
      <c r="F15" s="42">
        <v>3902881.25</v>
      </c>
      <c r="G15" s="42">
        <v>0.95541675175339491</v>
      </c>
    </row>
    <row r="16" spans="1:7" s="28" customFormat="1" ht="30" x14ac:dyDescent="0.25">
      <c r="A16" s="40" t="s">
        <v>630</v>
      </c>
      <c r="B16" s="40" t="s">
        <v>687</v>
      </c>
      <c r="C16" s="37" t="s">
        <v>133</v>
      </c>
      <c r="D16" s="71" t="s">
        <v>134</v>
      </c>
      <c r="E16" s="41">
        <v>21</v>
      </c>
      <c r="F16" s="42">
        <v>21439.95</v>
      </c>
      <c r="G16" s="42">
        <v>5.2484526365631024E-3</v>
      </c>
    </row>
    <row r="17" spans="1:7" s="28" customFormat="1" ht="60" x14ac:dyDescent="0.25">
      <c r="A17" s="40" t="s">
        <v>240</v>
      </c>
      <c r="B17" s="40" t="s">
        <v>28</v>
      </c>
      <c r="C17" s="37" t="s">
        <v>135</v>
      </c>
      <c r="D17" s="71" t="s">
        <v>136</v>
      </c>
      <c r="E17" s="41">
        <v>5680</v>
      </c>
      <c r="F17" s="42">
        <v>8220096</v>
      </c>
      <c r="G17" s="42">
        <v>2.0122614336321591</v>
      </c>
    </row>
    <row r="18" spans="1:7" s="28" customFormat="1" ht="60" x14ac:dyDescent="0.25">
      <c r="A18" s="40" t="s">
        <v>241</v>
      </c>
      <c r="B18" s="40" t="s">
        <v>27</v>
      </c>
      <c r="C18" s="37" t="s">
        <v>135</v>
      </c>
      <c r="D18" s="71" t="s">
        <v>136</v>
      </c>
      <c r="E18" s="41">
        <v>4271</v>
      </c>
      <c r="F18" s="42">
        <v>6234805.7999999998</v>
      </c>
      <c r="G18" s="42">
        <v>1.5262667561943439</v>
      </c>
    </row>
    <row r="19" spans="1:7" s="28" customFormat="1" ht="60" x14ac:dyDescent="0.25">
      <c r="A19" s="40" t="s">
        <v>736</v>
      </c>
      <c r="B19" s="40" t="s">
        <v>737</v>
      </c>
      <c r="C19" s="37" t="s">
        <v>135</v>
      </c>
      <c r="D19" s="71" t="s">
        <v>136</v>
      </c>
      <c r="E19" s="41">
        <v>3855</v>
      </c>
      <c r="F19" s="42">
        <v>3855578.25</v>
      </c>
      <c r="G19" s="42">
        <v>0.9438370813219179</v>
      </c>
    </row>
    <row r="20" spans="1:7" s="28" customFormat="1" ht="60" x14ac:dyDescent="0.25">
      <c r="A20" s="40" t="s">
        <v>242</v>
      </c>
      <c r="B20" s="40" t="s">
        <v>26</v>
      </c>
      <c r="C20" s="37" t="s">
        <v>135</v>
      </c>
      <c r="D20" s="71" t="s">
        <v>136</v>
      </c>
      <c r="E20" s="41">
        <v>174</v>
      </c>
      <c r="F20" s="42">
        <v>749452.80000000005</v>
      </c>
      <c r="G20" s="42">
        <v>0.18346439819773833</v>
      </c>
    </row>
    <row r="21" spans="1:7" s="28" customFormat="1" x14ac:dyDescent="0.25">
      <c r="A21" s="40" t="s">
        <v>243</v>
      </c>
      <c r="B21" s="40" t="s">
        <v>13</v>
      </c>
      <c r="C21" s="37" t="s">
        <v>137</v>
      </c>
      <c r="D21" s="71" t="s">
        <v>138</v>
      </c>
      <c r="E21" s="41">
        <v>1121</v>
      </c>
      <c r="F21" s="42">
        <v>11115275.5</v>
      </c>
      <c r="G21" s="42">
        <v>2.7209950118400585</v>
      </c>
    </row>
    <row r="22" spans="1:7" s="28" customFormat="1" x14ac:dyDescent="0.25">
      <c r="A22" s="40" t="s">
        <v>444</v>
      </c>
      <c r="B22" s="40" t="s">
        <v>437</v>
      </c>
      <c r="C22" s="37" t="s">
        <v>137</v>
      </c>
      <c r="D22" s="71" t="s">
        <v>138</v>
      </c>
      <c r="E22" s="41">
        <v>11695</v>
      </c>
      <c r="F22" s="42">
        <v>7415214.75</v>
      </c>
      <c r="G22" s="42">
        <v>1.815228272702087</v>
      </c>
    </row>
    <row r="23" spans="1:7" s="28" customFormat="1" ht="30" x14ac:dyDescent="0.25">
      <c r="A23" s="40" t="s">
        <v>831</v>
      </c>
      <c r="B23" s="40" t="s">
        <v>832</v>
      </c>
      <c r="C23" s="37" t="s">
        <v>833</v>
      </c>
      <c r="D23" s="71" t="s">
        <v>834</v>
      </c>
      <c r="E23" s="41">
        <v>4925</v>
      </c>
      <c r="F23" s="42">
        <v>5063638.75</v>
      </c>
      <c r="G23" s="42">
        <v>1.239567636493583</v>
      </c>
    </row>
    <row r="24" spans="1:7" s="28" customFormat="1" ht="30" x14ac:dyDescent="0.25">
      <c r="A24" s="40" t="s">
        <v>244</v>
      </c>
      <c r="B24" s="40" t="s">
        <v>2</v>
      </c>
      <c r="C24" s="37" t="s">
        <v>139</v>
      </c>
      <c r="D24" s="71" t="s">
        <v>140</v>
      </c>
      <c r="E24" s="41">
        <v>7245</v>
      </c>
      <c r="F24" s="42">
        <v>4994340.75</v>
      </c>
      <c r="G24" s="42">
        <v>1.2226036384055021</v>
      </c>
    </row>
    <row r="25" spans="1:7" s="28" customFormat="1" ht="30" x14ac:dyDescent="0.25">
      <c r="A25" s="40" t="s">
        <v>874</v>
      </c>
      <c r="B25" s="40" t="s">
        <v>875</v>
      </c>
      <c r="C25" s="37" t="s">
        <v>876</v>
      </c>
      <c r="D25" s="71" t="s">
        <v>877</v>
      </c>
      <c r="E25" s="41">
        <v>2590</v>
      </c>
      <c r="F25" s="42">
        <v>3897691</v>
      </c>
      <c r="G25" s="42">
        <v>0.95414618996118361</v>
      </c>
    </row>
    <row r="26" spans="1:7" s="28" customFormat="1" ht="30" x14ac:dyDescent="0.25">
      <c r="A26" s="40" t="s">
        <v>245</v>
      </c>
      <c r="B26" s="40" t="s">
        <v>18</v>
      </c>
      <c r="C26" s="37" t="s">
        <v>597</v>
      </c>
      <c r="D26" s="71" t="s">
        <v>598</v>
      </c>
      <c r="E26" s="41">
        <v>1437</v>
      </c>
      <c r="F26" s="42">
        <v>7766482.0499999998</v>
      </c>
      <c r="G26" s="42">
        <v>1.9012177356823363</v>
      </c>
    </row>
    <row r="27" spans="1:7" s="28" customFormat="1" ht="30" x14ac:dyDescent="0.25">
      <c r="A27" s="40" t="s">
        <v>878</v>
      </c>
      <c r="B27" s="40" t="s">
        <v>879</v>
      </c>
      <c r="C27" s="37" t="s">
        <v>880</v>
      </c>
      <c r="D27" s="71" t="s">
        <v>881</v>
      </c>
      <c r="E27" s="41">
        <v>10340</v>
      </c>
      <c r="F27" s="42">
        <v>3060123</v>
      </c>
      <c r="G27" s="42">
        <v>0.74911138447418912</v>
      </c>
    </row>
    <row r="28" spans="1:7" s="28" customFormat="1" ht="120" x14ac:dyDescent="0.25">
      <c r="A28" s="40" t="s">
        <v>526</v>
      </c>
      <c r="B28" s="40" t="s">
        <v>527</v>
      </c>
      <c r="C28" s="37" t="s">
        <v>528</v>
      </c>
      <c r="D28" s="71" t="s">
        <v>529</v>
      </c>
      <c r="E28" s="41">
        <v>4070</v>
      </c>
      <c r="F28" s="42">
        <v>1216523</v>
      </c>
      <c r="G28" s="42">
        <v>0.29780215657171105</v>
      </c>
    </row>
    <row r="29" spans="1:7" s="28" customFormat="1" ht="30" x14ac:dyDescent="0.25">
      <c r="A29" s="40" t="s">
        <v>688</v>
      </c>
      <c r="B29" s="40" t="s">
        <v>689</v>
      </c>
      <c r="C29" s="37" t="s">
        <v>738</v>
      </c>
      <c r="D29" s="71" t="s">
        <v>739</v>
      </c>
      <c r="E29" s="41">
        <v>2615</v>
      </c>
      <c r="F29" s="42">
        <v>4987589.5</v>
      </c>
      <c r="G29" s="42">
        <v>1.2209509472442541</v>
      </c>
    </row>
    <row r="30" spans="1:7" s="28" customFormat="1" ht="30" x14ac:dyDescent="0.25">
      <c r="A30" s="40" t="s">
        <v>246</v>
      </c>
      <c r="B30" s="40" t="s">
        <v>20</v>
      </c>
      <c r="C30" s="37" t="s">
        <v>141</v>
      </c>
      <c r="D30" s="71" t="s">
        <v>142</v>
      </c>
      <c r="E30" s="41">
        <v>2187</v>
      </c>
      <c r="F30" s="42">
        <v>7766693.0999999996</v>
      </c>
      <c r="G30" s="42">
        <v>1.901269400258464</v>
      </c>
    </row>
    <row r="31" spans="1:7" s="28" customFormat="1" x14ac:dyDescent="0.25">
      <c r="A31" s="40" t="s">
        <v>247</v>
      </c>
      <c r="B31" s="40" t="s">
        <v>4</v>
      </c>
      <c r="C31" s="37" t="s">
        <v>143</v>
      </c>
      <c r="D31" s="71" t="s">
        <v>144</v>
      </c>
      <c r="E31" s="41">
        <v>4806</v>
      </c>
      <c r="F31" s="42">
        <v>12045037.5</v>
      </c>
      <c r="G31" s="42">
        <v>2.9485987058914054</v>
      </c>
    </row>
    <row r="32" spans="1:7" s="28" customFormat="1" x14ac:dyDescent="0.25">
      <c r="A32" s="40" t="s">
        <v>478</v>
      </c>
      <c r="B32" s="40" t="s">
        <v>479</v>
      </c>
      <c r="C32" s="37" t="s">
        <v>480</v>
      </c>
      <c r="D32" s="71" t="s">
        <v>481</v>
      </c>
      <c r="E32" s="41">
        <v>399</v>
      </c>
      <c r="F32" s="42">
        <v>4947320.7</v>
      </c>
      <c r="G32" s="42">
        <v>1.2110932335121218</v>
      </c>
    </row>
    <row r="33" spans="1:7" s="28" customFormat="1" ht="30" x14ac:dyDescent="0.25">
      <c r="A33" s="40" t="s">
        <v>835</v>
      </c>
      <c r="B33" s="40" t="s">
        <v>836</v>
      </c>
      <c r="C33" s="37" t="s">
        <v>837</v>
      </c>
      <c r="D33" s="71" t="s">
        <v>838</v>
      </c>
      <c r="E33" s="41">
        <v>13770</v>
      </c>
      <c r="F33" s="42">
        <v>3084480</v>
      </c>
      <c r="G33" s="42">
        <v>0.75507392453929034</v>
      </c>
    </row>
    <row r="34" spans="1:7" s="28" customFormat="1" ht="60" x14ac:dyDescent="0.25">
      <c r="A34" s="40" t="s">
        <v>740</v>
      </c>
      <c r="B34" s="40" t="s">
        <v>741</v>
      </c>
      <c r="C34" s="37" t="s">
        <v>742</v>
      </c>
      <c r="D34" s="71" t="s">
        <v>743</v>
      </c>
      <c r="E34" s="41">
        <v>26770</v>
      </c>
      <c r="F34" s="42">
        <v>4048962.5</v>
      </c>
      <c r="G34" s="42">
        <v>0.99117712067752639</v>
      </c>
    </row>
    <row r="35" spans="1:7" s="28" customFormat="1" x14ac:dyDescent="0.25">
      <c r="A35" s="40" t="s">
        <v>690</v>
      </c>
      <c r="B35" s="40" t="s">
        <v>691</v>
      </c>
      <c r="C35" s="37" t="s">
        <v>145</v>
      </c>
      <c r="D35" s="71" t="s">
        <v>146</v>
      </c>
      <c r="E35" s="41">
        <v>965</v>
      </c>
      <c r="F35" s="42">
        <v>4940414</v>
      </c>
      <c r="G35" s="42">
        <v>1.2094024885325416</v>
      </c>
    </row>
    <row r="36" spans="1:7" s="28" customFormat="1" x14ac:dyDescent="0.25">
      <c r="A36" s="40" t="s">
        <v>248</v>
      </c>
      <c r="B36" s="40" t="s">
        <v>3</v>
      </c>
      <c r="C36" s="37" t="s">
        <v>145</v>
      </c>
      <c r="D36" s="71" t="s">
        <v>146</v>
      </c>
      <c r="E36" s="41">
        <v>637</v>
      </c>
      <c r="F36" s="42">
        <v>3015207.65</v>
      </c>
      <c r="G36" s="42">
        <v>0.7381162055148327</v>
      </c>
    </row>
    <row r="37" spans="1:7" s="28" customFormat="1" x14ac:dyDescent="0.25">
      <c r="A37" s="40" t="s">
        <v>249</v>
      </c>
      <c r="B37" s="40" t="s">
        <v>30</v>
      </c>
      <c r="C37" s="37" t="s">
        <v>147</v>
      </c>
      <c r="D37" s="71" t="s">
        <v>148</v>
      </c>
      <c r="E37" s="41">
        <v>33460</v>
      </c>
      <c r="F37" s="42">
        <v>12012140</v>
      </c>
      <c r="G37" s="42">
        <v>2.9405454701976965</v>
      </c>
    </row>
    <row r="38" spans="1:7" s="28" customFormat="1" x14ac:dyDescent="0.25">
      <c r="A38" s="40" t="s">
        <v>445</v>
      </c>
      <c r="B38" s="40" t="s">
        <v>438</v>
      </c>
      <c r="C38" s="37" t="s">
        <v>147</v>
      </c>
      <c r="D38" s="71" t="s">
        <v>148</v>
      </c>
      <c r="E38" s="41">
        <v>6745</v>
      </c>
      <c r="F38" s="42">
        <v>2945878.75</v>
      </c>
      <c r="G38" s="42">
        <v>0.72114464317466775</v>
      </c>
    </row>
    <row r="39" spans="1:7" s="28" customFormat="1" x14ac:dyDescent="0.25">
      <c r="A39" s="40" t="s">
        <v>250</v>
      </c>
      <c r="B39" s="40" t="s">
        <v>31</v>
      </c>
      <c r="C39" s="37" t="s">
        <v>149</v>
      </c>
      <c r="D39" s="71" t="s">
        <v>150</v>
      </c>
      <c r="E39" s="41">
        <v>26593</v>
      </c>
      <c r="F39" s="42">
        <v>8243830</v>
      </c>
      <c r="G39" s="42">
        <v>2.0180714646665687</v>
      </c>
    </row>
    <row r="40" spans="1:7" s="28" customFormat="1" x14ac:dyDescent="0.25">
      <c r="A40" s="40" t="s">
        <v>599</v>
      </c>
      <c r="B40" s="40" t="s">
        <v>600</v>
      </c>
      <c r="C40" s="37" t="s">
        <v>601</v>
      </c>
      <c r="D40" s="71" t="s">
        <v>602</v>
      </c>
      <c r="E40" s="41">
        <v>25580</v>
      </c>
      <c r="F40" s="42">
        <v>5225994</v>
      </c>
      <c r="G40" s="42">
        <v>1.2793118448486567</v>
      </c>
    </row>
    <row r="41" spans="1:7" s="28" customFormat="1" x14ac:dyDescent="0.25">
      <c r="A41" s="40" t="s">
        <v>251</v>
      </c>
      <c r="B41" s="40" t="s">
        <v>19</v>
      </c>
      <c r="C41" s="37" t="s">
        <v>151</v>
      </c>
      <c r="D41" s="71" t="s">
        <v>152</v>
      </c>
      <c r="E41" s="41">
        <v>4215</v>
      </c>
      <c r="F41" s="42">
        <v>15466099.5</v>
      </c>
      <c r="G41" s="42">
        <v>3.7860671642481574</v>
      </c>
    </row>
    <row r="42" spans="1:7" s="28" customFormat="1" x14ac:dyDescent="0.25">
      <c r="A42" s="40" t="s">
        <v>252</v>
      </c>
      <c r="B42" s="40" t="s">
        <v>34</v>
      </c>
      <c r="C42" s="37" t="s">
        <v>153</v>
      </c>
      <c r="D42" s="71" t="s">
        <v>154</v>
      </c>
      <c r="E42" s="41">
        <v>3585</v>
      </c>
      <c r="F42" s="42">
        <v>5153079</v>
      </c>
      <c r="G42" s="42">
        <v>1.2614624131104764</v>
      </c>
    </row>
    <row r="43" spans="1:7" s="28" customFormat="1" ht="30" x14ac:dyDescent="0.25">
      <c r="A43" s="40" t="s">
        <v>253</v>
      </c>
      <c r="B43" s="40" t="s">
        <v>33</v>
      </c>
      <c r="C43" s="37" t="s">
        <v>155</v>
      </c>
      <c r="D43" s="71" t="s">
        <v>156</v>
      </c>
      <c r="E43" s="41">
        <v>7384</v>
      </c>
      <c r="F43" s="42">
        <v>10136386</v>
      </c>
      <c r="G43" s="42">
        <v>2.4813650137673515</v>
      </c>
    </row>
    <row r="44" spans="1:7" s="28" customFormat="1" ht="30" x14ac:dyDescent="0.25">
      <c r="A44" s="40" t="s">
        <v>254</v>
      </c>
      <c r="B44" s="40" t="s">
        <v>16</v>
      </c>
      <c r="C44" s="37" t="s">
        <v>157</v>
      </c>
      <c r="D44" s="71" t="s">
        <v>158</v>
      </c>
      <c r="E44" s="41">
        <v>8318</v>
      </c>
      <c r="F44" s="42">
        <v>11702594.199999999</v>
      </c>
      <c r="G44" s="42">
        <v>2.8647693387166511</v>
      </c>
    </row>
    <row r="45" spans="1:7" s="28" customFormat="1" ht="30" x14ac:dyDescent="0.25">
      <c r="A45" s="40" t="s">
        <v>603</v>
      </c>
      <c r="B45" s="40" t="s">
        <v>604</v>
      </c>
      <c r="C45" s="37" t="s">
        <v>157</v>
      </c>
      <c r="D45" s="71" t="s">
        <v>158</v>
      </c>
      <c r="E45" s="41">
        <v>1575</v>
      </c>
      <c r="F45" s="42">
        <v>2085457.5</v>
      </c>
      <c r="G45" s="42">
        <v>0.51051541231743991</v>
      </c>
    </row>
    <row r="46" spans="1:7" s="28" customFormat="1" x14ac:dyDescent="0.25">
      <c r="A46" s="40" t="s">
        <v>255</v>
      </c>
      <c r="B46" s="40" t="s">
        <v>15</v>
      </c>
      <c r="C46" s="37" t="s">
        <v>159</v>
      </c>
      <c r="D46" s="71" t="s">
        <v>160</v>
      </c>
      <c r="E46" s="41">
        <v>2888</v>
      </c>
      <c r="F46" s="42">
        <v>10601703.6</v>
      </c>
      <c r="G46" s="42">
        <v>2.5952737395134098</v>
      </c>
    </row>
    <row r="47" spans="1:7" s="28" customFormat="1" x14ac:dyDescent="0.25">
      <c r="A47" s="40" t="s">
        <v>524</v>
      </c>
      <c r="B47" s="40" t="s">
        <v>525</v>
      </c>
      <c r="C47" s="37" t="s">
        <v>159</v>
      </c>
      <c r="D47" s="71" t="s">
        <v>160</v>
      </c>
      <c r="E47" s="41">
        <v>1450</v>
      </c>
      <c r="F47" s="42">
        <v>1781252.5</v>
      </c>
      <c r="G47" s="42">
        <v>0.43604669693770826</v>
      </c>
    </row>
    <row r="48" spans="1:7" s="28" customFormat="1" x14ac:dyDescent="0.25">
      <c r="A48" s="40" t="s">
        <v>631</v>
      </c>
      <c r="B48" s="40" t="s">
        <v>632</v>
      </c>
      <c r="C48" s="37" t="s">
        <v>633</v>
      </c>
      <c r="D48" s="71" t="s">
        <v>634</v>
      </c>
      <c r="E48" s="41">
        <v>300</v>
      </c>
      <c r="F48" s="42">
        <v>1347240</v>
      </c>
      <c r="G48" s="42">
        <v>0.32980139086533661</v>
      </c>
    </row>
    <row r="49" spans="1:7" s="28" customFormat="1" x14ac:dyDescent="0.25">
      <c r="A49" s="40" t="s">
        <v>744</v>
      </c>
      <c r="B49" s="40" t="s">
        <v>745</v>
      </c>
      <c r="C49" s="37" t="s">
        <v>746</v>
      </c>
      <c r="D49" s="71" t="s">
        <v>747</v>
      </c>
      <c r="E49" s="41">
        <v>32820</v>
      </c>
      <c r="F49" s="42">
        <v>5879703</v>
      </c>
      <c r="G49" s="42">
        <v>1.439338371244242</v>
      </c>
    </row>
    <row r="50" spans="1:7" s="28" customFormat="1" ht="30" x14ac:dyDescent="0.25">
      <c r="A50" s="40" t="s">
        <v>256</v>
      </c>
      <c r="B50" s="40" t="s">
        <v>8</v>
      </c>
      <c r="C50" s="37" t="s">
        <v>161</v>
      </c>
      <c r="D50" s="71" t="s">
        <v>162</v>
      </c>
      <c r="E50" s="41">
        <v>17244</v>
      </c>
      <c r="F50" s="42">
        <v>26410048.199999999</v>
      </c>
      <c r="G50" s="42">
        <v>6.4651217520119513</v>
      </c>
    </row>
    <row r="51" spans="1:7" s="28" customFormat="1" ht="30" x14ac:dyDescent="0.25">
      <c r="A51" s="40" t="s">
        <v>257</v>
      </c>
      <c r="B51" s="40" t="s">
        <v>7</v>
      </c>
      <c r="C51" s="37" t="s">
        <v>161</v>
      </c>
      <c r="D51" s="71" t="s">
        <v>162</v>
      </c>
      <c r="E51" s="41">
        <v>18079</v>
      </c>
      <c r="F51" s="42">
        <v>20267462.949999999</v>
      </c>
      <c r="G51" s="42">
        <v>4.9614303837636049</v>
      </c>
    </row>
    <row r="52" spans="1:7" s="28" customFormat="1" ht="30" x14ac:dyDescent="0.25">
      <c r="A52" s="40" t="s">
        <v>258</v>
      </c>
      <c r="B52" s="40" t="s">
        <v>11</v>
      </c>
      <c r="C52" s="37" t="s">
        <v>161</v>
      </c>
      <c r="D52" s="71" t="s">
        <v>162</v>
      </c>
      <c r="E52" s="41">
        <v>15787</v>
      </c>
      <c r="F52" s="42">
        <v>13108735.449999999</v>
      </c>
      <c r="G52" s="42">
        <v>3.2089896261213626</v>
      </c>
    </row>
    <row r="53" spans="1:7" s="28" customFormat="1" ht="30" x14ac:dyDescent="0.25">
      <c r="A53" s="40" t="s">
        <v>260</v>
      </c>
      <c r="B53" s="40" t="s">
        <v>10</v>
      </c>
      <c r="C53" s="37" t="s">
        <v>161</v>
      </c>
      <c r="D53" s="71" t="s">
        <v>162</v>
      </c>
      <c r="E53" s="41">
        <v>10388</v>
      </c>
      <c r="F53" s="42">
        <v>12072414.199999999</v>
      </c>
      <c r="G53" s="42">
        <v>2.9553004618794279</v>
      </c>
    </row>
    <row r="54" spans="1:7" s="28" customFormat="1" ht="30" x14ac:dyDescent="0.25">
      <c r="A54" s="40" t="s">
        <v>261</v>
      </c>
      <c r="B54" s="40" t="s">
        <v>5</v>
      </c>
      <c r="C54" s="37" t="s">
        <v>161</v>
      </c>
      <c r="D54" s="71" t="s">
        <v>162</v>
      </c>
      <c r="E54" s="41">
        <v>5421</v>
      </c>
      <c r="F54" s="42">
        <v>7924688.8499999996</v>
      </c>
      <c r="G54" s="42">
        <v>1.9399464125953989</v>
      </c>
    </row>
    <row r="55" spans="1:7" s="28" customFormat="1" ht="30" x14ac:dyDescent="0.25">
      <c r="A55" s="40" t="s">
        <v>262</v>
      </c>
      <c r="B55" s="40" t="s">
        <v>9</v>
      </c>
      <c r="C55" s="37" t="s">
        <v>161</v>
      </c>
      <c r="D55" s="71" t="s">
        <v>162</v>
      </c>
      <c r="E55" s="41">
        <v>46185</v>
      </c>
      <c r="F55" s="42">
        <v>7484279.25</v>
      </c>
      <c r="G55" s="42">
        <v>1.8321351105033836</v>
      </c>
    </row>
    <row r="56" spans="1:7" s="28" customFormat="1" ht="30" x14ac:dyDescent="0.25">
      <c r="A56" s="40" t="s">
        <v>259</v>
      </c>
      <c r="B56" s="40" t="s">
        <v>6</v>
      </c>
      <c r="C56" s="37" t="s">
        <v>161</v>
      </c>
      <c r="D56" s="71" t="s">
        <v>162</v>
      </c>
      <c r="E56" s="41">
        <v>2828</v>
      </c>
      <c r="F56" s="42">
        <v>4752171.2</v>
      </c>
      <c r="G56" s="42">
        <v>1.1633210648364032</v>
      </c>
    </row>
    <row r="57" spans="1:7" s="28" customFormat="1" x14ac:dyDescent="0.25">
      <c r="A57" s="40" t="s">
        <v>446</v>
      </c>
      <c r="B57" s="40" t="s">
        <v>439</v>
      </c>
      <c r="C57" s="37" t="s">
        <v>165</v>
      </c>
      <c r="D57" s="71" t="s">
        <v>166</v>
      </c>
      <c r="E57" s="41">
        <v>7902</v>
      </c>
      <c r="F57" s="42">
        <v>3891339.9</v>
      </c>
      <c r="G57" s="42">
        <v>0.95259145464043526</v>
      </c>
    </row>
    <row r="58" spans="1:7" s="28" customFormat="1" x14ac:dyDescent="0.25">
      <c r="A58" s="40" t="s">
        <v>263</v>
      </c>
      <c r="B58" s="40" t="s">
        <v>21</v>
      </c>
      <c r="C58" s="37" t="s">
        <v>165</v>
      </c>
      <c r="D58" s="71" t="s">
        <v>166</v>
      </c>
      <c r="E58" s="41">
        <v>447</v>
      </c>
      <c r="F58" s="42">
        <v>2993871.9</v>
      </c>
      <c r="G58" s="42">
        <v>0.73289326080924566</v>
      </c>
    </row>
    <row r="59" spans="1:7" s="28" customFormat="1" x14ac:dyDescent="0.25">
      <c r="A59" s="40" t="s">
        <v>447</v>
      </c>
      <c r="B59" s="40" t="s">
        <v>440</v>
      </c>
      <c r="C59" s="37" t="s">
        <v>165</v>
      </c>
      <c r="D59" s="71" t="s">
        <v>166</v>
      </c>
      <c r="E59" s="41">
        <v>1567</v>
      </c>
      <c r="F59" s="42">
        <v>539596.44999999995</v>
      </c>
      <c r="G59" s="42">
        <v>0.13209202496659694</v>
      </c>
    </row>
    <row r="60" spans="1:7" s="28" customFormat="1" x14ac:dyDescent="0.25">
      <c r="A60" s="40" t="s">
        <v>264</v>
      </c>
      <c r="B60" s="40" t="s">
        <v>23</v>
      </c>
      <c r="C60" s="37" t="s">
        <v>167</v>
      </c>
      <c r="D60" s="71" t="s">
        <v>168</v>
      </c>
      <c r="E60" s="41">
        <v>4805</v>
      </c>
      <c r="F60" s="42">
        <v>6661652</v>
      </c>
      <c r="G60" s="42">
        <v>1.6307577677777172</v>
      </c>
    </row>
    <row r="61" spans="1:7" s="28" customFormat="1" ht="30" x14ac:dyDescent="0.25">
      <c r="A61" s="40" t="s">
        <v>448</v>
      </c>
      <c r="B61" s="40" t="s">
        <v>441</v>
      </c>
      <c r="C61" s="37" t="s">
        <v>442</v>
      </c>
      <c r="D61" s="71" t="s">
        <v>443</v>
      </c>
      <c r="E61" s="41">
        <v>2320</v>
      </c>
      <c r="F61" s="42">
        <v>3667340</v>
      </c>
      <c r="G61" s="42">
        <v>0.89775677145577903</v>
      </c>
    </row>
    <row r="62" spans="1:7" s="28" customFormat="1" x14ac:dyDescent="0.25">
      <c r="A62" s="40" t="s">
        <v>265</v>
      </c>
      <c r="B62" s="40" t="s">
        <v>17</v>
      </c>
      <c r="C62" s="37" t="s">
        <v>169</v>
      </c>
      <c r="D62" s="71" t="s">
        <v>170</v>
      </c>
      <c r="E62" s="41">
        <v>5099</v>
      </c>
      <c r="F62" s="42">
        <v>4158999.35</v>
      </c>
      <c r="G62" s="42">
        <v>1.0181138997046042</v>
      </c>
    </row>
    <row r="63" spans="1:7" s="28" customFormat="1" x14ac:dyDescent="0.25">
      <c r="A63" s="40" t="s">
        <v>266</v>
      </c>
      <c r="B63" s="40" t="s">
        <v>29</v>
      </c>
      <c r="C63" s="37" t="s">
        <v>171</v>
      </c>
      <c r="D63" s="71" t="s">
        <v>172</v>
      </c>
      <c r="E63" s="41">
        <v>915</v>
      </c>
      <c r="F63" s="42">
        <v>5342868</v>
      </c>
      <c r="G63" s="42">
        <v>1.3079223431681806</v>
      </c>
    </row>
    <row r="64" spans="1:7" s="28" customFormat="1" x14ac:dyDescent="0.25">
      <c r="A64" s="40"/>
      <c r="B64" s="40"/>
      <c r="C64" s="37"/>
      <c r="D64" s="71"/>
      <c r="E64" s="41"/>
      <c r="F64" s="42"/>
      <c r="G64" s="42"/>
    </row>
    <row r="65" spans="1:7" s="28" customFormat="1" x14ac:dyDescent="0.25">
      <c r="A65" s="38" t="s">
        <v>173</v>
      </c>
      <c r="B65" s="40"/>
      <c r="C65" s="37"/>
      <c r="D65" s="71"/>
      <c r="E65" s="41"/>
      <c r="F65" s="42"/>
      <c r="G65" s="42"/>
    </row>
    <row r="66" spans="1:7" s="28" customFormat="1" x14ac:dyDescent="0.25">
      <c r="A66" s="40" t="s">
        <v>174</v>
      </c>
      <c r="B66" s="40"/>
      <c r="C66" s="37"/>
      <c r="D66" s="71"/>
      <c r="E66" s="41"/>
      <c r="F66" s="42"/>
      <c r="G66" s="42"/>
    </row>
    <row r="67" spans="1:7" s="28" customFormat="1" ht="30" x14ac:dyDescent="0.25">
      <c r="A67" s="89" t="s">
        <v>267</v>
      </c>
      <c r="B67" s="40" t="s">
        <v>530</v>
      </c>
      <c r="C67" s="37" t="s">
        <v>175</v>
      </c>
      <c r="D67" s="71" t="s">
        <v>176</v>
      </c>
      <c r="E67" s="41">
        <v>8620.6509999999998</v>
      </c>
      <c r="F67" s="42">
        <v>11036746.199999999</v>
      </c>
      <c r="G67" s="42">
        <v>2.7017712118016974</v>
      </c>
    </row>
    <row r="68" spans="1:7" s="28" customFormat="1" x14ac:dyDescent="0.25">
      <c r="A68" s="89"/>
      <c r="B68" s="40"/>
      <c r="C68" s="37"/>
      <c r="D68" s="71"/>
      <c r="E68" s="41"/>
      <c r="F68" s="42"/>
      <c r="G68" s="42"/>
    </row>
    <row r="69" spans="1:7" s="28" customFormat="1" x14ac:dyDescent="0.25">
      <c r="A69" s="70" t="s">
        <v>344</v>
      </c>
      <c r="B69" s="40"/>
      <c r="C69" s="37"/>
      <c r="D69" s="71"/>
      <c r="E69" s="41"/>
      <c r="F69" s="42"/>
      <c r="G69" s="42"/>
    </row>
    <row r="70" spans="1:7" s="28" customFormat="1" x14ac:dyDescent="0.25">
      <c r="A70" s="90" t="s">
        <v>771</v>
      </c>
      <c r="B70" s="40"/>
      <c r="C70" s="37"/>
      <c r="D70" s="71"/>
      <c r="E70" s="41"/>
      <c r="F70" s="42">
        <v>149431.25</v>
      </c>
      <c r="G70" s="42">
        <v>3.6580441561077343E-2</v>
      </c>
    </row>
    <row r="71" spans="1:7" s="28" customFormat="1" x14ac:dyDescent="0.25">
      <c r="A71" s="71" t="s">
        <v>772</v>
      </c>
      <c r="B71" s="40"/>
      <c r="C71" s="37"/>
      <c r="D71" s="71"/>
      <c r="E71" s="41"/>
      <c r="F71" s="42">
        <v>628603.93000000005</v>
      </c>
      <c r="G71" s="42">
        <v>0.15388086043868704</v>
      </c>
    </row>
    <row r="72" spans="1:7" s="28" customFormat="1" x14ac:dyDescent="0.25">
      <c r="A72" s="31" t="s">
        <v>177</v>
      </c>
      <c r="B72" s="31"/>
      <c r="C72" s="31"/>
      <c r="D72" s="70"/>
      <c r="E72" s="36">
        <f>SUM(E8:E71)</f>
        <v>495429.65100000001</v>
      </c>
      <c r="F72" s="36">
        <f>SUM(F8:F71)</f>
        <v>408500399.7299999</v>
      </c>
      <c r="G72" s="36">
        <f>SUM(G8:G71)</f>
        <v>100.00000000000004</v>
      </c>
    </row>
    <row r="73" spans="1:7" s="28" customFormat="1" x14ac:dyDescent="0.25">
      <c r="A73" s="31"/>
      <c r="B73" s="31"/>
      <c r="C73" s="31"/>
      <c r="D73" s="70"/>
      <c r="E73" s="36"/>
      <c r="F73" s="36"/>
      <c r="G73" s="36"/>
    </row>
    <row r="74" spans="1:7" s="28" customFormat="1" x14ac:dyDescent="0.25">
      <c r="A74" s="51" t="s">
        <v>71</v>
      </c>
      <c r="B74" s="51"/>
      <c r="C74" s="74"/>
      <c r="D74" s="74"/>
      <c r="E74" s="52"/>
      <c r="F74" s="35"/>
      <c r="G74" s="32"/>
    </row>
    <row r="75" spans="1:7" s="28" customFormat="1" x14ac:dyDescent="0.25">
      <c r="A75" s="40" t="s">
        <v>209</v>
      </c>
      <c r="B75" s="40"/>
      <c r="C75" s="37"/>
      <c r="D75" s="37"/>
      <c r="E75" s="41"/>
      <c r="F75" s="42">
        <v>0</v>
      </c>
      <c r="G75" s="42">
        <v>0</v>
      </c>
    </row>
    <row r="76" spans="1:7" s="28" customFormat="1" x14ac:dyDescent="0.25">
      <c r="A76" s="49" t="s">
        <v>210</v>
      </c>
      <c r="B76" s="49"/>
      <c r="C76" s="56"/>
      <c r="D76" s="56"/>
      <c r="E76" s="50"/>
      <c r="F76" s="42">
        <v>0</v>
      </c>
      <c r="G76" s="42">
        <v>0</v>
      </c>
    </row>
    <row r="77" spans="1:7" s="28" customFormat="1" x14ac:dyDescent="0.25">
      <c r="A77" s="49" t="s">
        <v>72</v>
      </c>
      <c r="B77" s="49"/>
      <c r="C77" s="56"/>
      <c r="D77" s="56"/>
      <c r="E77" s="50"/>
      <c r="F77" s="42">
        <v>0</v>
      </c>
      <c r="G77" s="42">
        <v>0</v>
      </c>
    </row>
    <row r="78" spans="1:7" s="28" customFormat="1" x14ac:dyDescent="0.25">
      <c r="A78" s="49" t="s">
        <v>211</v>
      </c>
      <c r="B78" s="49"/>
      <c r="C78" s="56"/>
      <c r="D78" s="56"/>
      <c r="E78" s="50"/>
      <c r="F78" s="42">
        <v>0</v>
      </c>
      <c r="G78" s="42">
        <v>0</v>
      </c>
    </row>
    <row r="79" spans="1:7" s="28" customFormat="1" x14ac:dyDescent="0.25">
      <c r="A79" s="49" t="s">
        <v>212</v>
      </c>
      <c r="B79" s="49"/>
      <c r="C79" s="56"/>
      <c r="D79" s="56"/>
      <c r="E79" s="50"/>
      <c r="F79" s="42">
        <v>0</v>
      </c>
      <c r="G79" s="42">
        <v>0</v>
      </c>
    </row>
    <row r="80" spans="1:7" s="28" customFormat="1" x14ac:dyDescent="0.25">
      <c r="A80" s="49" t="s">
        <v>213</v>
      </c>
      <c r="B80" s="49"/>
      <c r="C80" s="56"/>
      <c r="D80" s="56"/>
      <c r="E80" s="50"/>
      <c r="F80" s="42">
        <v>0</v>
      </c>
      <c r="G80" s="42">
        <v>0</v>
      </c>
    </row>
    <row r="81" spans="1:7" s="28" customFormat="1" x14ac:dyDescent="0.25">
      <c r="A81" s="49" t="s">
        <v>214</v>
      </c>
      <c r="B81" s="49"/>
      <c r="C81" s="56"/>
      <c r="D81" s="56"/>
      <c r="E81" s="50"/>
      <c r="F81" s="42">
        <v>0</v>
      </c>
      <c r="G81" s="42">
        <v>0</v>
      </c>
    </row>
    <row r="82" spans="1:7" s="28" customFormat="1" x14ac:dyDescent="0.25">
      <c r="A82" s="49" t="s">
        <v>215</v>
      </c>
      <c r="B82" s="49"/>
      <c r="C82" s="56"/>
      <c r="D82" s="56"/>
      <c r="E82" s="50"/>
      <c r="F82" s="42">
        <v>0</v>
      </c>
      <c r="G82" s="42">
        <v>0</v>
      </c>
    </row>
    <row r="83" spans="1:7" s="28" customFormat="1" x14ac:dyDescent="0.25">
      <c r="A83" s="49" t="s">
        <v>216</v>
      </c>
      <c r="B83" s="49"/>
      <c r="C83" s="56"/>
      <c r="D83" s="56"/>
      <c r="E83" s="50"/>
      <c r="F83" s="42">
        <v>0</v>
      </c>
      <c r="G83" s="42">
        <v>0</v>
      </c>
    </row>
    <row r="84" spans="1:7" s="28" customFormat="1" x14ac:dyDescent="0.25">
      <c r="A84" s="49" t="s">
        <v>217</v>
      </c>
      <c r="B84" s="49"/>
      <c r="C84" s="56"/>
      <c r="D84" s="56"/>
      <c r="E84" s="50"/>
      <c r="F84" s="42">
        <v>0</v>
      </c>
      <c r="G84" s="42">
        <v>0</v>
      </c>
    </row>
    <row r="85" spans="1:7" s="28" customFormat="1" x14ac:dyDescent="0.25">
      <c r="A85" s="49" t="s">
        <v>218</v>
      </c>
      <c r="B85" s="49"/>
      <c r="C85" s="56"/>
      <c r="D85" s="56"/>
      <c r="E85" s="50"/>
      <c r="F85" s="42">
        <v>0</v>
      </c>
      <c r="G85" s="42">
        <v>0</v>
      </c>
    </row>
    <row r="86" spans="1:7" s="28" customFormat="1" x14ac:dyDescent="0.25">
      <c r="A86" s="49" t="s">
        <v>219</v>
      </c>
      <c r="B86" s="49"/>
      <c r="C86" s="56"/>
      <c r="D86" s="56"/>
      <c r="E86" s="50"/>
      <c r="F86" s="42">
        <v>0</v>
      </c>
      <c r="G86" s="42">
        <v>0</v>
      </c>
    </row>
    <row r="87" spans="1:7" s="28" customFormat="1" x14ac:dyDescent="0.25">
      <c r="A87" s="49" t="s">
        <v>220</v>
      </c>
      <c r="B87" s="49"/>
      <c r="C87" s="56"/>
      <c r="D87" s="56"/>
      <c r="E87" s="50"/>
      <c r="F87" s="42">
        <v>0</v>
      </c>
      <c r="G87" s="42">
        <v>0</v>
      </c>
    </row>
    <row r="88" spans="1:7" s="28" customFormat="1" x14ac:dyDescent="0.25">
      <c r="A88" s="105" t="s">
        <v>748</v>
      </c>
      <c r="B88" s="49"/>
      <c r="C88" s="56"/>
      <c r="D88" s="56"/>
      <c r="E88" s="50"/>
      <c r="F88" s="42">
        <v>0</v>
      </c>
      <c r="G88" s="42">
        <v>0</v>
      </c>
    </row>
    <row r="89" spans="1:7" s="28" customFormat="1" x14ac:dyDescent="0.25">
      <c r="A89" s="106" t="s">
        <v>749</v>
      </c>
      <c r="B89" s="49"/>
      <c r="C89" s="56"/>
      <c r="D89" s="56"/>
      <c r="E89" s="50"/>
      <c r="F89" s="42">
        <v>0</v>
      </c>
      <c r="G89" s="42">
        <v>0</v>
      </c>
    </row>
    <row r="90" spans="1:7" s="28" customFormat="1" x14ac:dyDescent="0.25">
      <c r="A90" s="53" t="s">
        <v>36</v>
      </c>
      <c r="B90" s="54"/>
      <c r="C90" s="54"/>
      <c r="D90" s="54"/>
      <c r="E90" s="50"/>
      <c r="F90" s="36">
        <f>SUM(F75:F89)</f>
        <v>0</v>
      </c>
      <c r="G90" s="36">
        <f>SUM(G75:G89)</f>
        <v>0</v>
      </c>
    </row>
    <row r="91" spans="1:7" s="28" customFormat="1" x14ac:dyDescent="0.25">
      <c r="A91" s="53"/>
      <c r="B91" s="54"/>
      <c r="C91" s="54"/>
      <c r="D91" s="54"/>
      <c r="E91" s="50"/>
      <c r="F91" s="42"/>
      <c r="G91" s="36"/>
    </row>
    <row r="92" spans="1:7" s="28" customFormat="1" x14ac:dyDescent="0.25">
      <c r="A92" s="55" t="s">
        <v>221</v>
      </c>
      <c r="B92" s="56"/>
      <c r="C92" s="56"/>
      <c r="D92" s="56"/>
      <c r="E92" s="50"/>
      <c r="F92" s="42">
        <v>0</v>
      </c>
      <c r="G92" s="42">
        <v>0</v>
      </c>
    </row>
    <row r="93" spans="1:7" s="28" customFormat="1" x14ac:dyDescent="0.25">
      <c r="A93" s="55" t="s">
        <v>39</v>
      </c>
      <c r="B93" s="56"/>
      <c r="C93" s="56"/>
      <c r="D93" s="56"/>
      <c r="E93" s="50"/>
      <c r="F93" s="42">
        <v>396685618.3499999</v>
      </c>
      <c r="G93" s="42">
        <v>97.10776748619854</v>
      </c>
    </row>
    <row r="94" spans="1:7" s="28" customFormat="1" x14ac:dyDescent="0.25">
      <c r="A94" s="55" t="s">
        <v>222</v>
      </c>
      <c r="B94" s="56"/>
      <c r="C94" s="56"/>
      <c r="D94" s="56"/>
      <c r="E94" s="50"/>
      <c r="F94" s="42">
        <v>0</v>
      </c>
      <c r="G94" s="42">
        <v>0</v>
      </c>
    </row>
    <row r="95" spans="1:7" s="28" customFormat="1" x14ac:dyDescent="0.25">
      <c r="A95" s="55" t="s">
        <v>223</v>
      </c>
      <c r="B95" s="56"/>
      <c r="C95" s="56"/>
      <c r="D95" s="56"/>
      <c r="E95" s="50"/>
      <c r="F95" s="42">
        <v>11036746.199999999</v>
      </c>
      <c r="G95" s="42">
        <v>2.7017712118016974</v>
      </c>
    </row>
    <row r="96" spans="1:7" s="28" customFormat="1" x14ac:dyDescent="0.25">
      <c r="A96" s="49" t="s">
        <v>224</v>
      </c>
      <c r="B96" s="56"/>
      <c r="C96" s="56"/>
      <c r="D96" s="56"/>
      <c r="E96" s="50"/>
      <c r="F96" s="42">
        <v>778035.18</v>
      </c>
      <c r="G96" s="42">
        <v>0.19046130199976438</v>
      </c>
    </row>
    <row r="97" spans="1:7" s="28" customFormat="1" x14ac:dyDescent="0.25">
      <c r="A97" s="49" t="s">
        <v>225</v>
      </c>
      <c r="B97" s="56"/>
      <c r="C97" s="56"/>
      <c r="D97" s="56"/>
      <c r="E97" s="50"/>
      <c r="F97" s="42">
        <v>0</v>
      </c>
      <c r="G97" s="42">
        <v>0</v>
      </c>
    </row>
    <row r="98" spans="1:7" s="28" customFormat="1" x14ac:dyDescent="0.25">
      <c r="A98" s="49" t="s">
        <v>226</v>
      </c>
      <c r="B98" s="49"/>
      <c r="C98" s="56"/>
      <c r="D98" s="56"/>
      <c r="E98" s="50"/>
      <c r="F98" s="42">
        <v>0</v>
      </c>
      <c r="G98" s="42">
        <v>0</v>
      </c>
    </row>
    <row r="99" spans="1:7" s="28" customFormat="1" x14ac:dyDescent="0.25">
      <c r="A99" s="53" t="s">
        <v>37</v>
      </c>
      <c r="B99" s="49"/>
      <c r="C99" s="56"/>
      <c r="D99" s="56"/>
      <c r="E99" s="50"/>
      <c r="F99" s="57">
        <f>SUM(F90:F98)</f>
        <v>408500399.7299999</v>
      </c>
      <c r="G99" s="57">
        <f>SUM(G90:G98)</f>
        <v>100</v>
      </c>
    </row>
    <row r="100" spans="1:7" s="28" customFormat="1" x14ac:dyDescent="0.25">
      <c r="A100" s="49"/>
      <c r="B100" s="49"/>
      <c r="C100" s="56"/>
      <c r="D100" s="56"/>
      <c r="E100" s="32"/>
      <c r="F100" s="35"/>
      <c r="G100" s="32"/>
    </row>
    <row r="101" spans="1:7" x14ac:dyDescent="0.25">
      <c r="A101" s="45" t="s">
        <v>178</v>
      </c>
      <c r="B101" s="109">
        <v>28201217.7434</v>
      </c>
      <c r="C101" s="109"/>
      <c r="D101" s="109"/>
      <c r="E101" s="109"/>
      <c r="F101" s="109"/>
      <c r="G101" s="109"/>
    </row>
    <row r="102" spans="1:7" x14ac:dyDescent="0.25">
      <c r="A102" s="45" t="s">
        <v>179</v>
      </c>
      <c r="B102" s="109">
        <v>14.485200000000001</v>
      </c>
      <c r="C102" s="109"/>
      <c r="D102" s="109"/>
      <c r="E102" s="109"/>
      <c r="F102" s="109"/>
      <c r="G102" s="109"/>
    </row>
    <row r="103" spans="1:7" x14ac:dyDescent="0.25">
      <c r="A103" s="58"/>
      <c r="B103" s="58"/>
      <c r="C103" s="58"/>
      <c r="D103" s="58"/>
      <c r="E103" s="59"/>
      <c r="F103" s="60"/>
      <c r="G103" s="61"/>
    </row>
    <row r="104" spans="1:7" x14ac:dyDescent="0.25">
      <c r="A104" s="62" t="s">
        <v>180</v>
      </c>
      <c r="C104" s="63"/>
      <c r="D104" s="63"/>
    </row>
    <row r="105" spans="1:7" x14ac:dyDescent="0.25">
      <c r="A105" s="107" t="s">
        <v>751</v>
      </c>
      <c r="C105" s="63"/>
      <c r="D105" s="63"/>
      <c r="F105" s="25" t="s">
        <v>40</v>
      </c>
    </row>
    <row r="106" spans="1:7" x14ac:dyDescent="0.25">
      <c r="A106" s="66"/>
      <c r="C106" s="63"/>
      <c r="D106" s="63"/>
      <c r="F106" s="25"/>
    </row>
    <row r="107" spans="1:7" x14ac:dyDescent="0.25">
      <c r="A107" s="108" t="s">
        <v>750</v>
      </c>
      <c r="C107" s="63"/>
      <c r="D107" s="63"/>
      <c r="F107" s="25" t="s">
        <v>40</v>
      </c>
    </row>
    <row r="108" spans="1:7" x14ac:dyDescent="0.25">
      <c r="A108" s="62"/>
      <c r="C108" s="63"/>
      <c r="D108" s="63"/>
      <c r="F108" s="25"/>
    </row>
    <row r="109" spans="1:7" x14ac:dyDescent="0.25">
      <c r="A109" s="63" t="s">
        <v>181</v>
      </c>
      <c r="C109" s="63"/>
      <c r="D109" s="63"/>
      <c r="F109" s="65">
        <v>14.2402</v>
      </c>
    </row>
    <row r="110" spans="1:7" x14ac:dyDescent="0.25">
      <c r="A110" s="63" t="s">
        <v>182</v>
      </c>
      <c r="C110" s="63"/>
      <c r="D110" s="63"/>
      <c r="F110" s="65">
        <v>14.485200000000001</v>
      </c>
    </row>
    <row r="111" spans="1:7" x14ac:dyDescent="0.25">
      <c r="C111" s="63"/>
      <c r="D111" s="63"/>
      <c r="F111" s="65"/>
    </row>
    <row r="112" spans="1:7" x14ac:dyDescent="0.25">
      <c r="A112" s="63" t="s">
        <v>183</v>
      </c>
      <c r="C112" s="63"/>
      <c r="D112" s="63"/>
      <c r="F112" s="25" t="s">
        <v>40</v>
      </c>
    </row>
    <row r="113" spans="1:6" x14ac:dyDescent="0.25">
      <c r="C113" s="63"/>
      <c r="D113" s="63"/>
      <c r="F113" s="25"/>
    </row>
    <row r="114" spans="1:6" x14ac:dyDescent="0.25">
      <c r="A114" s="63" t="s">
        <v>184</v>
      </c>
      <c r="C114" s="63"/>
      <c r="D114" s="63"/>
      <c r="F114" s="25" t="s">
        <v>40</v>
      </c>
    </row>
    <row r="115" spans="1:6" x14ac:dyDescent="0.25">
      <c r="C115" s="63"/>
      <c r="D115" s="63"/>
      <c r="F115" s="25"/>
    </row>
    <row r="116" spans="1:6" x14ac:dyDescent="0.25">
      <c r="C116" s="63"/>
      <c r="D116" s="63"/>
      <c r="F116" s="25"/>
    </row>
    <row r="117" spans="1:6" x14ac:dyDescent="0.25">
      <c r="C117" s="63"/>
      <c r="D117" s="63"/>
    </row>
    <row r="118" spans="1:6" x14ac:dyDescent="0.25">
      <c r="C118" s="63"/>
      <c r="D118" s="63"/>
    </row>
  </sheetData>
  <mergeCells count="3">
    <mergeCell ref="A4:G4"/>
    <mergeCell ref="B101:G101"/>
    <mergeCell ref="B102:G102"/>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98"/>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477</v>
      </c>
      <c r="B1" s="1"/>
      <c r="C1" s="68"/>
      <c r="D1" s="68"/>
      <c r="E1" s="25"/>
      <c r="F1" s="26"/>
      <c r="G1" s="26"/>
      <c r="H1" s="27"/>
    </row>
    <row r="2" spans="1:8" s="28" customFormat="1" x14ac:dyDescent="0.25">
      <c r="A2" s="1" t="s">
        <v>684</v>
      </c>
      <c r="B2" s="1"/>
      <c r="C2" s="68"/>
      <c r="D2" s="68"/>
      <c r="E2" s="26"/>
      <c r="F2" s="26"/>
      <c r="G2" s="26"/>
      <c r="H2" s="27"/>
    </row>
    <row r="3" spans="1:8" s="28" customFormat="1" x14ac:dyDescent="0.25">
      <c r="A3" s="1" t="s">
        <v>906</v>
      </c>
      <c r="B3" s="1"/>
      <c r="C3" s="68"/>
      <c r="D3" s="68"/>
      <c r="E3" s="25"/>
      <c r="F3" s="25"/>
      <c r="G3" s="26"/>
      <c r="H3" s="27"/>
    </row>
    <row r="4" spans="1:8" s="30" customFormat="1" x14ac:dyDescent="0.25">
      <c r="A4" s="110"/>
      <c r="B4" s="110"/>
      <c r="C4" s="110"/>
      <c r="D4" s="110"/>
      <c r="E4" s="110"/>
      <c r="F4" s="110"/>
      <c r="G4" s="110"/>
      <c r="H4" s="110"/>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185</v>
      </c>
      <c r="B6" s="33"/>
      <c r="C6" s="69"/>
      <c r="D6" s="69"/>
      <c r="E6" s="34"/>
      <c r="F6" s="35"/>
      <c r="G6" s="36"/>
      <c r="H6" s="37"/>
    </row>
    <row r="7" spans="1:8" s="28" customFormat="1" x14ac:dyDescent="0.25">
      <c r="A7" s="38" t="s">
        <v>186</v>
      </c>
      <c r="B7" s="38"/>
      <c r="C7" s="31"/>
      <c r="D7" s="70"/>
      <c r="E7" s="39"/>
      <c r="F7" s="35"/>
      <c r="G7" s="36"/>
      <c r="H7" s="37"/>
    </row>
    <row r="8" spans="1:8" s="28" customFormat="1" ht="45" x14ac:dyDescent="0.25">
      <c r="A8" s="89" t="s">
        <v>829</v>
      </c>
      <c r="B8" s="40" t="s">
        <v>830</v>
      </c>
      <c r="C8" s="37" t="s">
        <v>187</v>
      </c>
      <c r="D8" s="71" t="s">
        <v>188</v>
      </c>
      <c r="E8" s="41">
        <v>1</v>
      </c>
      <c r="F8" s="42">
        <v>1023910.37</v>
      </c>
      <c r="G8" s="42">
        <v>1.5860593056430574</v>
      </c>
      <c r="H8" s="37" t="s">
        <v>189</v>
      </c>
    </row>
    <row r="9" spans="1:8" s="28" customFormat="1" x14ac:dyDescent="0.25">
      <c r="A9" s="89" t="s">
        <v>274</v>
      </c>
      <c r="B9" s="40" t="s">
        <v>70</v>
      </c>
      <c r="C9" s="37" t="s">
        <v>149</v>
      </c>
      <c r="D9" s="71" t="s">
        <v>150</v>
      </c>
      <c r="E9" s="41">
        <v>1</v>
      </c>
      <c r="F9" s="42">
        <v>1075360.23</v>
      </c>
      <c r="G9" s="42">
        <v>1.665756251408957</v>
      </c>
      <c r="H9" s="37" t="s">
        <v>189</v>
      </c>
    </row>
    <row r="10" spans="1:8" s="28" customFormat="1" x14ac:dyDescent="0.25">
      <c r="A10" s="40" t="s">
        <v>635</v>
      </c>
      <c r="B10" s="40" t="s">
        <v>636</v>
      </c>
      <c r="C10" s="37" t="s">
        <v>149</v>
      </c>
      <c r="D10" s="71" t="s">
        <v>150</v>
      </c>
      <c r="E10" s="41">
        <v>10</v>
      </c>
      <c r="F10" s="42">
        <v>1004354.24</v>
      </c>
      <c r="G10" s="42">
        <v>1.5557664373631264</v>
      </c>
      <c r="H10" s="37" t="s">
        <v>189</v>
      </c>
    </row>
    <row r="11" spans="1:8" s="28" customFormat="1" ht="30" x14ac:dyDescent="0.25">
      <c r="A11" s="40" t="s">
        <v>639</v>
      </c>
      <c r="B11" s="40" t="s">
        <v>640</v>
      </c>
      <c r="C11" s="37" t="s">
        <v>193</v>
      </c>
      <c r="D11" s="71" t="s">
        <v>194</v>
      </c>
      <c r="E11" s="41">
        <v>3</v>
      </c>
      <c r="F11" s="42">
        <v>2911733.48</v>
      </c>
      <c r="G11" s="42">
        <v>4.5103381280399013</v>
      </c>
      <c r="H11" s="37" t="s">
        <v>189</v>
      </c>
    </row>
    <row r="12" spans="1:8" s="28" customFormat="1" ht="30" x14ac:dyDescent="0.25">
      <c r="A12" s="40" t="s">
        <v>358</v>
      </c>
      <c r="B12" s="40" t="s">
        <v>359</v>
      </c>
      <c r="C12" s="37" t="s">
        <v>193</v>
      </c>
      <c r="D12" s="71" t="s">
        <v>194</v>
      </c>
      <c r="E12" s="41">
        <v>2</v>
      </c>
      <c r="F12" s="42">
        <v>1938632.37</v>
      </c>
      <c r="G12" s="42">
        <v>3.0029834649094869</v>
      </c>
      <c r="H12" s="37" t="s">
        <v>189</v>
      </c>
    </row>
    <row r="13" spans="1:8" s="28" customFormat="1" ht="30" x14ac:dyDescent="0.25">
      <c r="A13" s="40" t="s">
        <v>696</v>
      </c>
      <c r="B13" s="40" t="s">
        <v>697</v>
      </c>
      <c r="C13" s="37" t="s">
        <v>193</v>
      </c>
      <c r="D13" s="71" t="s">
        <v>194</v>
      </c>
      <c r="E13" s="41">
        <v>1</v>
      </c>
      <c r="F13" s="42">
        <v>991829.43</v>
      </c>
      <c r="G13" s="42">
        <v>1.5363652358185895</v>
      </c>
      <c r="H13" s="37" t="s">
        <v>189</v>
      </c>
    </row>
    <row r="14" spans="1:8" s="28" customFormat="1" ht="30" x14ac:dyDescent="0.25">
      <c r="A14" s="89" t="s">
        <v>280</v>
      </c>
      <c r="B14" s="40" t="s">
        <v>454</v>
      </c>
      <c r="C14" s="37" t="s">
        <v>161</v>
      </c>
      <c r="D14" s="71" t="s">
        <v>162</v>
      </c>
      <c r="E14" s="41">
        <v>50</v>
      </c>
      <c r="F14" s="42">
        <v>5067957.91</v>
      </c>
      <c r="G14" s="42">
        <v>7.8503763994135927</v>
      </c>
      <c r="H14" s="37" t="s">
        <v>189</v>
      </c>
    </row>
    <row r="15" spans="1:8" s="28" customFormat="1" ht="30" x14ac:dyDescent="0.25">
      <c r="A15" s="89" t="s">
        <v>345</v>
      </c>
      <c r="B15" s="40" t="s">
        <v>476</v>
      </c>
      <c r="C15" s="37" t="s">
        <v>161</v>
      </c>
      <c r="D15" s="71" t="s">
        <v>162</v>
      </c>
      <c r="E15" s="41">
        <v>1</v>
      </c>
      <c r="F15" s="42">
        <v>1041338.91</v>
      </c>
      <c r="G15" s="42">
        <v>1.6130564910029166</v>
      </c>
      <c r="H15" s="37" t="s">
        <v>189</v>
      </c>
    </row>
    <row r="16" spans="1:8" s="28" customFormat="1" ht="30" x14ac:dyDescent="0.25">
      <c r="A16" s="89" t="s">
        <v>277</v>
      </c>
      <c r="B16" s="40" t="s">
        <v>42</v>
      </c>
      <c r="C16" s="37" t="s">
        <v>161</v>
      </c>
      <c r="D16" s="71" t="s">
        <v>162</v>
      </c>
      <c r="E16" s="41">
        <v>1</v>
      </c>
      <c r="F16" s="42">
        <v>968214.51</v>
      </c>
      <c r="G16" s="42">
        <v>1.4997852140555359</v>
      </c>
      <c r="H16" s="37" t="s">
        <v>189</v>
      </c>
    </row>
    <row r="17" spans="1:8" s="28" customFormat="1" ht="30" x14ac:dyDescent="0.25">
      <c r="A17" s="89" t="s">
        <v>278</v>
      </c>
      <c r="B17" s="40" t="s">
        <v>58</v>
      </c>
      <c r="C17" s="37" t="s">
        <v>163</v>
      </c>
      <c r="D17" s="71" t="s">
        <v>164</v>
      </c>
      <c r="E17" s="41">
        <v>4</v>
      </c>
      <c r="F17" s="42">
        <v>4018875.35</v>
      </c>
      <c r="G17" s="42">
        <v>6.2253248271008328</v>
      </c>
      <c r="H17" s="37" t="s">
        <v>189</v>
      </c>
    </row>
    <row r="18" spans="1:8" s="28" customFormat="1" ht="30" x14ac:dyDescent="0.25">
      <c r="A18" s="89" t="s">
        <v>839</v>
      </c>
      <c r="B18" s="40" t="s">
        <v>840</v>
      </c>
      <c r="C18" s="37" t="s">
        <v>163</v>
      </c>
      <c r="D18" s="71" t="s">
        <v>164</v>
      </c>
      <c r="E18" s="41">
        <v>40</v>
      </c>
      <c r="F18" s="42">
        <v>3998805</v>
      </c>
      <c r="G18" s="42">
        <v>6.1942354209206671</v>
      </c>
      <c r="H18" s="37" t="s">
        <v>189</v>
      </c>
    </row>
    <row r="19" spans="1:8" s="28" customFormat="1" x14ac:dyDescent="0.25">
      <c r="A19" s="89" t="s">
        <v>904</v>
      </c>
      <c r="B19" s="40" t="s">
        <v>905</v>
      </c>
      <c r="C19" s="37" t="s">
        <v>195</v>
      </c>
      <c r="D19" s="71" t="s">
        <v>196</v>
      </c>
      <c r="E19" s="41">
        <v>50</v>
      </c>
      <c r="F19" s="42">
        <v>4997538.66</v>
      </c>
      <c r="G19" s="42">
        <v>7.741295458316273</v>
      </c>
      <c r="H19" s="37" t="s">
        <v>189</v>
      </c>
    </row>
    <row r="20" spans="1:8" s="28" customFormat="1" x14ac:dyDescent="0.25">
      <c r="A20" s="89" t="s">
        <v>287</v>
      </c>
      <c r="B20" s="40" t="s">
        <v>65</v>
      </c>
      <c r="C20" s="37" t="s">
        <v>195</v>
      </c>
      <c r="D20" s="71" t="s">
        <v>196</v>
      </c>
      <c r="E20" s="41">
        <v>3</v>
      </c>
      <c r="F20" s="42">
        <v>3203379.6</v>
      </c>
      <c r="G20" s="42">
        <v>4.9621042748957951</v>
      </c>
      <c r="H20" s="37" t="s">
        <v>189</v>
      </c>
    </row>
    <row r="21" spans="1:8" s="28" customFormat="1" ht="30" x14ac:dyDescent="0.25">
      <c r="A21" s="89" t="s">
        <v>756</v>
      </c>
      <c r="B21" s="40" t="s">
        <v>757</v>
      </c>
      <c r="C21" s="37" t="s">
        <v>195</v>
      </c>
      <c r="D21" s="71" t="s">
        <v>196</v>
      </c>
      <c r="E21" s="41">
        <v>10</v>
      </c>
      <c r="F21" s="42">
        <v>998446.39</v>
      </c>
      <c r="G21" s="42">
        <v>1.546615049953266</v>
      </c>
      <c r="H21" s="37" t="s">
        <v>189</v>
      </c>
    </row>
    <row r="22" spans="1:8" s="28" customFormat="1" x14ac:dyDescent="0.25">
      <c r="A22" s="89" t="s">
        <v>286</v>
      </c>
      <c r="B22" s="40" t="s">
        <v>45</v>
      </c>
      <c r="C22" s="37" t="s">
        <v>195</v>
      </c>
      <c r="D22" s="71" t="s">
        <v>196</v>
      </c>
      <c r="E22" s="41">
        <v>1</v>
      </c>
      <c r="F22" s="42">
        <v>988192.43</v>
      </c>
      <c r="G22" s="42">
        <v>1.5307314441668616</v>
      </c>
      <c r="H22" s="37" t="s">
        <v>189</v>
      </c>
    </row>
    <row r="23" spans="1:8" s="28" customFormat="1" ht="30" x14ac:dyDescent="0.25">
      <c r="A23" s="89" t="s">
        <v>892</v>
      </c>
      <c r="B23" s="40" t="s">
        <v>893</v>
      </c>
      <c r="C23" s="37" t="s">
        <v>165</v>
      </c>
      <c r="D23" s="71" t="s">
        <v>166</v>
      </c>
      <c r="E23" s="41">
        <v>30</v>
      </c>
      <c r="F23" s="42">
        <v>3001910.47</v>
      </c>
      <c r="G23" s="42">
        <v>4.6500242356670576</v>
      </c>
      <c r="H23" s="37" t="s">
        <v>189</v>
      </c>
    </row>
    <row r="24" spans="1:8" s="28" customFormat="1" ht="30" x14ac:dyDescent="0.25">
      <c r="A24" s="89" t="s">
        <v>704</v>
      </c>
      <c r="B24" s="40" t="s">
        <v>705</v>
      </c>
      <c r="C24" s="37" t="s">
        <v>165</v>
      </c>
      <c r="D24" s="71" t="s">
        <v>166</v>
      </c>
      <c r="E24" s="41">
        <v>3000</v>
      </c>
      <c r="F24" s="42">
        <v>2990952</v>
      </c>
      <c r="G24" s="42">
        <v>4.6330493286553134</v>
      </c>
      <c r="H24" s="37" t="s">
        <v>357</v>
      </c>
    </row>
    <row r="25" spans="1:8" s="28" customFormat="1" x14ac:dyDescent="0.25">
      <c r="A25" s="89" t="s">
        <v>293</v>
      </c>
      <c r="B25" s="40" t="s">
        <v>200</v>
      </c>
      <c r="C25" s="37" t="s">
        <v>165</v>
      </c>
      <c r="D25" s="71" t="s">
        <v>166</v>
      </c>
      <c r="E25" s="41">
        <v>20</v>
      </c>
      <c r="F25" s="42">
        <v>2016451.73</v>
      </c>
      <c r="G25" s="42">
        <v>3.123527336427447</v>
      </c>
      <c r="H25" s="37" t="s">
        <v>189</v>
      </c>
    </row>
    <row r="26" spans="1:8" s="28" customFormat="1" x14ac:dyDescent="0.25">
      <c r="A26" s="89" t="s">
        <v>295</v>
      </c>
      <c r="B26" s="40" t="s">
        <v>46</v>
      </c>
      <c r="C26" s="37" t="s">
        <v>165</v>
      </c>
      <c r="D26" s="71" t="s">
        <v>166</v>
      </c>
      <c r="E26" s="41">
        <v>2</v>
      </c>
      <c r="F26" s="42">
        <v>2012157.74</v>
      </c>
      <c r="G26" s="42">
        <v>3.1168758530580205</v>
      </c>
      <c r="H26" s="37" t="s">
        <v>189</v>
      </c>
    </row>
    <row r="27" spans="1:8" s="28" customFormat="1" x14ac:dyDescent="0.25">
      <c r="A27" s="89" t="s">
        <v>706</v>
      </c>
      <c r="B27" s="40" t="s">
        <v>707</v>
      </c>
      <c r="C27" s="37" t="s">
        <v>165</v>
      </c>
      <c r="D27" s="71" t="s">
        <v>166</v>
      </c>
      <c r="E27" s="41">
        <v>20</v>
      </c>
      <c r="F27" s="42">
        <v>2010315.2</v>
      </c>
      <c r="G27" s="42">
        <v>3.114021718752281</v>
      </c>
      <c r="H27" s="37" t="s">
        <v>189</v>
      </c>
    </row>
    <row r="28" spans="1:8" s="28" customFormat="1" x14ac:dyDescent="0.25">
      <c r="A28" s="89" t="s">
        <v>649</v>
      </c>
      <c r="B28" s="40" t="s">
        <v>650</v>
      </c>
      <c r="C28" s="37" t="s">
        <v>165</v>
      </c>
      <c r="D28" s="71" t="s">
        <v>166</v>
      </c>
      <c r="E28" s="41">
        <v>20</v>
      </c>
      <c r="F28" s="42">
        <v>2003828.41</v>
      </c>
      <c r="G28" s="42">
        <v>3.1039735407625879</v>
      </c>
      <c r="H28" s="37" t="s">
        <v>189</v>
      </c>
    </row>
    <row r="29" spans="1:8" s="28" customFormat="1" x14ac:dyDescent="0.25">
      <c r="A29" s="89" t="s">
        <v>583</v>
      </c>
      <c r="B29" s="40" t="s">
        <v>584</v>
      </c>
      <c r="C29" s="37" t="s">
        <v>165</v>
      </c>
      <c r="D29" s="71" t="s">
        <v>166</v>
      </c>
      <c r="E29" s="41">
        <v>2</v>
      </c>
      <c r="F29" s="42">
        <v>1984439.9</v>
      </c>
      <c r="G29" s="42">
        <v>3.0739403194875132</v>
      </c>
      <c r="H29" s="37" t="s">
        <v>189</v>
      </c>
    </row>
    <row r="30" spans="1:8" s="28" customFormat="1" ht="30" x14ac:dyDescent="0.25">
      <c r="A30" s="89" t="s">
        <v>301</v>
      </c>
      <c r="B30" s="40" t="s">
        <v>53</v>
      </c>
      <c r="C30" s="37" t="s">
        <v>165</v>
      </c>
      <c r="D30" s="71" t="s">
        <v>166</v>
      </c>
      <c r="E30" s="41">
        <v>2</v>
      </c>
      <c r="F30" s="42">
        <v>1966015.42</v>
      </c>
      <c r="G30" s="42">
        <v>3.0454004015300127</v>
      </c>
      <c r="H30" s="37" t="s">
        <v>189</v>
      </c>
    </row>
    <row r="31" spans="1:8" s="28" customFormat="1" x14ac:dyDescent="0.25">
      <c r="A31" s="89" t="s">
        <v>431</v>
      </c>
      <c r="B31" s="40" t="s">
        <v>432</v>
      </c>
      <c r="C31" s="37" t="s">
        <v>165</v>
      </c>
      <c r="D31" s="71" t="s">
        <v>166</v>
      </c>
      <c r="E31" s="41">
        <v>1</v>
      </c>
      <c r="F31" s="42">
        <v>1049943.3899999999</v>
      </c>
      <c r="G31" s="42">
        <v>1.6263850165985891</v>
      </c>
      <c r="H31" s="37" t="s">
        <v>189</v>
      </c>
    </row>
    <row r="32" spans="1:8" s="28" customFormat="1" x14ac:dyDescent="0.25">
      <c r="A32" s="89" t="s">
        <v>577</v>
      </c>
      <c r="B32" s="40" t="s">
        <v>578</v>
      </c>
      <c r="C32" s="37" t="s">
        <v>165</v>
      </c>
      <c r="D32" s="71" t="s">
        <v>166</v>
      </c>
      <c r="E32" s="41">
        <v>1</v>
      </c>
      <c r="F32" s="42">
        <v>1026124.37</v>
      </c>
      <c r="G32" s="42">
        <v>1.589488839521783</v>
      </c>
      <c r="H32" s="37" t="s">
        <v>189</v>
      </c>
    </row>
    <row r="33" spans="1:8" s="28" customFormat="1" x14ac:dyDescent="0.25">
      <c r="A33" s="89" t="s">
        <v>346</v>
      </c>
      <c r="B33" s="40" t="s">
        <v>105</v>
      </c>
      <c r="C33" s="37" t="s">
        <v>165</v>
      </c>
      <c r="D33" s="71" t="s">
        <v>166</v>
      </c>
      <c r="E33" s="41">
        <v>1</v>
      </c>
      <c r="F33" s="42">
        <v>1012069.19</v>
      </c>
      <c r="G33" s="42">
        <v>1.5677170617523206</v>
      </c>
      <c r="H33" s="37" t="s">
        <v>189</v>
      </c>
    </row>
    <row r="34" spans="1:8" s="28" customFormat="1" ht="30" x14ac:dyDescent="0.25">
      <c r="A34" s="89" t="s">
        <v>289</v>
      </c>
      <c r="B34" s="40" t="s">
        <v>197</v>
      </c>
      <c r="C34" s="37" t="s">
        <v>165</v>
      </c>
      <c r="D34" s="71" t="s">
        <v>166</v>
      </c>
      <c r="E34" s="41">
        <v>1</v>
      </c>
      <c r="F34" s="42">
        <v>1000948.69</v>
      </c>
      <c r="G34" s="42">
        <v>1.5504911667666064</v>
      </c>
      <c r="H34" s="37" t="s">
        <v>189</v>
      </c>
    </row>
    <row r="35" spans="1:8" s="28" customFormat="1" x14ac:dyDescent="0.25">
      <c r="A35" s="89" t="s">
        <v>617</v>
      </c>
      <c r="B35" s="40" t="s">
        <v>618</v>
      </c>
      <c r="C35" s="37" t="s">
        <v>165</v>
      </c>
      <c r="D35" s="71" t="s">
        <v>166</v>
      </c>
      <c r="E35" s="41">
        <v>1000</v>
      </c>
      <c r="F35" s="42">
        <v>996941.6</v>
      </c>
      <c r="G35" s="42">
        <v>1.5442840977015191</v>
      </c>
      <c r="H35" s="37" t="s">
        <v>357</v>
      </c>
    </row>
    <row r="36" spans="1:8" s="28" customFormat="1" x14ac:dyDescent="0.25">
      <c r="A36" s="89" t="s">
        <v>896</v>
      </c>
      <c r="B36" s="40" t="s">
        <v>897</v>
      </c>
      <c r="C36" s="37" t="s">
        <v>165</v>
      </c>
      <c r="D36" s="71" t="s">
        <v>166</v>
      </c>
      <c r="E36" s="41">
        <v>1</v>
      </c>
      <c r="F36" s="42">
        <v>955407.35999999999</v>
      </c>
      <c r="G36" s="42">
        <v>1.4799466617452721</v>
      </c>
      <c r="H36" s="37" t="s">
        <v>189</v>
      </c>
    </row>
    <row r="37" spans="1:8" s="28" customFormat="1" x14ac:dyDescent="0.25">
      <c r="A37" s="43"/>
      <c r="B37" s="43"/>
      <c r="C37" s="72"/>
      <c r="D37" s="73"/>
      <c r="E37" s="41"/>
      <c r="F37" s="42"/>
      <c r="G37" s="42"/>
      <c r="H37" s="37"/>
    </row>
    <row r="38" spans="1:8" s="28" customFormat="1" x14ac:dyDescent="0.25">
      <c r="A38" s="38" t="s">
        <v>173</v>
      </c>
      <c r="B38" s="40"/>
      <c r="C38" s="37"/>
      <c r="D38" s="71"/>
      <c r="E38" s="41"/>
      <c r="F38" s="42"/>
      <c r="G38" s="42"/>
      <c r="H38" s="37"/>
    </row>
    <row r="39" spans="1:8" s="28" customFormat="1" x14ac:dyDescent="0.25">
      <c r="A39" s="40" t="s">
        <v>174</v>
      </c>
      <c r="B39" s="40"/>
      <c r="C39" s="37"/>
      <c r="D39" s="71"/>
      <c r="E39" s="41"/>
      <c r="F39" s="42"/>
      <c r="G39" s="42"/>
      <c r="H39" s="37"/>
    </row>
    <row r="40" spans="1:8" s="28" customFormat="1" ht="30" x14ac:dyDescent="0.25">
      <c r="A40" s="89" t="s">
        <v>267</v>
      </c>
      <c r="B40" s="40" t="s">
        <v>530</v>
      </c>
      <c r="C40" s="37" t="s">
        <v>175</v>
      </c>
      <c r="D40" s="71" t="s">
        <v>176</v>
      </c>
      <c r="E40" s="41">
        <v>3582.0239999999999</v>
      </c>
      <c r="F40" s="42">
        <v>4585951.78</v>
      </c>
      <c r="G40" s="42">
        <v>7.1037384804485795</v>
      </c>
      <c r="H40" s="37"/>
    </row>
    <row r="41" spans="1:8" s="28" customFormat="1" x14ac:dyDescent="0.25">
      <c r="A41" s="40"/>
      <c r="B41" s="40"/>
      <c r="C41" s="37"/>
      <c r="D41" s="71"/>
      <c r="E41" s="41"/>
      <c r="F41" s="42"/>
      <c r="G41" s="42"/>
      <c r="H41" s="37"/>
    </row>
    <row r="42" spans="1:8" s="28" customFormat="1" x14ac:dyDescent="0.25">
      <c r="A42" s="70" t="s">
        <v>344</v>
      </c>
      <c r="B42" s="40"/>
      <c r="C42" s="37"/>
      <c r="D42" s="71"/>
      <c r="E42" s="41"/>
      <c r="F42" s="42"/>
      <c r="G42" s="42"/>
      <c r="H42" s="37"/>
    </row>
    <row r="43" spans="1:8" s="28" customFormat="1" x14ac:dyDescent="0.25">
      <c r="A43" s="90" t="s">
        <v>770</v>
      </c>
      <c r="B43" s="40"/>
      <c r="C43" s="37"/>
      <c r="D43" s="71"/>
      <c r="E43" s="41"/>
      <c r="F43" s="42">
        <v>1763877.94</v>
      </c>
      <c r="G43" s="42">
        <v>2.7322850736979118</v>
      </c>
      <c r="H43" s="37"/>
    </row>
    <row r="44" spans="1:8" s="28" customFormat="1" x14ac:dyDescent="0.25">
      <c r="A44" s="71" t="s">
        <v>771</v>
      </c>
      <c r="B44" s="40"/>
      <c r="C44" s="37"/>
      <c r="D44" s="71"/>
      <c r="E44" s="41"/>
      <c r="F44" s="42">
        <v>0.6</v>
      </c>
      <c r="G44" s="42" t="s">
        <v>873</v>
      </c>
      <c r="H44" s="37"/>
    </row>
    <row r="45" spans="1:8" s="28" customFormat="1" x14ac:dyDescent="0.25">
      <c r="A45" s="71" t="s">
        <v>772</v>
      </c>
      <c r="B45" s="40"/>
      <c r="C45" s="37"/>
      <c r="D45" s="71"/>
      <c r="E45" s="41"/>
      <c r="F45" s="42">
        <v>-49026.73000000001</v>
      </c>
      <c r="G45" s="42">
        <v>-7.5943464994645632E-2</v>
      </c>
      <c r="H45" s="37"/>
    </row>
    <row r="46" spans="1:8" s="28" customFormat="1" x14ac:dyDescent="0.25">
      <c r="A46" s="31" t="s">
        <v>177</v>
      </c>
      <c r="B46" s="31"/>
      <c r="C46" s="31"/>
      <c r="D46" s="70"/>
      <c r="E46" s="36">
        <f>SUM(E6:E45)</f>
        <v>7861.0239999999994</v>
      </c>
      <c r="F46" s="36">
        <f>SUM(F6:F45)</f>
        <v>64556877.939999998</v>
      </c>
      <c r="G46" s="36">
        <f>SUM(G6:G45)</f>
        <v>99.999999070587023</v>
      </c>
      <c r="H46" s="37"/>
    </row>
    <row r="47" spans="1:8" s="28" customFormat="1" x14ac:dyDescent="0.25">
      <c r="A47" s="49"/>
      <c r="B47" s="49"/>
      <c r="C47" s="56"/>
      <c r="D47" s="56"/>
      <c r="E47" s="32"/>
      <c r="F47" s="35"/>
      <c r="G47" s="32"/>
      <c r="H47" s="37"/>
    </row>
    <row r="48" spans="1:8" s="28" customFormat="1" x14ac:dyDescent="0.25">
      <c r="A48" s="45" t="s">
        <v>38</v>
      </c>
      <c r="B48" s="112">
        <v>7.56</v>
      </c>
      <c r="C48" s="113"/>
      <c r="D48" s="113"/>
      <c r="E48" s="113"/>
      <c r="F48" s="113"/>
      <c r="G48" s="113"/>
      <c r="H48" s="114"/>
    </row>
    <row r="49" spans="1:8" s="28" customFormat="1" x14ac:dyDescent="0.25">
      <c r="A49" s="45" t="s">
        <v>207</v>
      </c>
      <c r="B49" s="112">
        <v>5.09</v>
      </c>
      <c r="C49" s="113"/>
      <c r="D49" s="113"/>
      <c r="E49" s="113"/>
      <c r="F49" s="113"/>
      <c r="G49" s="113"/>
      <c r="H49" s="114"/>
    </row>
    <row r="50" spans="1:8" s="28" customFormat="1" ht="30" x14ac:dyDescent="0.25">
      <c r="A50" s="38" t="s">
        <v>208</v>
      </c>
      <c r="B50" s="112">
        <v>7.75</v>
      </c>
      <c r="C50" s="113"/>
      <c r="D50" s="113"/>
      <c r="E50" s="113"/>
      <c r="F50" s="113"/>
      <c r="G50" s="113"/>
      <c r="H50" s="114"/>
    </row>
    <row r="51" spans="1:8" s="28" customFormat="1" x14ac:dyDescent="0.25">
      <c r="A51" s="45"/>
      <c r="B51" s="45"/>
      <c r="C51" s="54"/>
      <c r="D51" s="54"/>
      <c r="E51" s="50"/>
      <c r="F51" s="35"/>
      <c r="G51" s="32"/>
      <c r="H51" s="37"/>
    </row>
    <row r="52" spans="1:8" s="28" customFormat="1" x14ac:dyDescent="0.25">
      <c r="A52" s="51" t="s">
        <v>71</v>
      </c>
      <c r="B52" s="51"/>
      <c r="C52" s="74"/>
      <c r="D52" s="74"/>
      <c r="E52" s="52"/>
      <c r="F52" s="35"/>
      <c r="G52" s="32"/>
      <c r="H52" s="37"/>
    </row>
    <row r="53" spans="1:8" s="28" customFormat="1" x14ac:dyDescent="0.25">
      <c r="A53" s="40" t="s">
        <v>209</v>
      </c>
      <c r="B53" s="40"/>
      <c r="C53" s="37"/>
      <c r="D53" s="37"/>
      <c r="E53" s="41"/>
      <c r="F53" s="42">
        <v>0</v>
      </c>
      <c r="G53" s="42">
        <v>0</v>
      </c>
      <c r="H53" s="37"/>
    </row>
    <row r="54" spans="1:8" x14ac:dyDescent="0.25">
      <c r="A54" s="49" t="s">
        <v>210</v>
      </c>
      <c r="B54" s="49"/>
      <c r="C54" s="56"/>
      <c r="D54" s="56"/>
      <c r="E54" s="50"/>
      <c r="F54" s="42">
        <v>0</v>
      </c>
      <c r="G54" s="42">
        <v>0</v>
      </c>
      <c r="H54" s="37"/>
    </row>
    <row r="55" spans="1:8" x14ac:dyDescent="0.25">
      <c r="A55" s="49" t="s">
        <v>72</v>
      </c>
      <c r="B55" s="49"/>
      <c r="C55" s="56"/>
      <c r="D55" s="56"/>
      <c r="E55" s="50"/>
      <c r="F55" s="42">
        <v>54268180.749999993</v>
      </c>
      <c r="G55" s="42">
        <v>84.062585555078343</v>
      </c>
      <c r="H55" s="37"/>
    </row>
    <row r="56" spans="1:8" x14ac:dyDescent="0.25">
      <c r="A56" s="49" t="s">
        <v>211</v>
      </c>
      <c r="B56" s="49"/>
      <c r="C56" s="56"/>
      <c r="D56" s="56"/>
      <c r="E56" s="50"/>
      <c r="F56" s="42">
        <v>0</v>
      </c>
      <c r="G56" s="42">
        <v>0</v>
      </c>
      <c r="H56" s="37"/>
    </row>
    <row r="57" spans="1:8" x14ac:dyDescent="0.25">
      <c r="A57" s="49" t="s">
        <v>212</v>
      </c>
      <c r="B57" s="49"/>
      <c r="C57" s="56"/>
      <c r="D57" s="56"/>
      <c r="E57" s="50"/>
      <c r="F57" s="42">
        <v>3987893.6</v>
      </c>
      <c r="G57" s="42">
        <v>6.1773334263568325</v>
      </c>
      <c r="H57" s="37"/>
    </row>
    <row r="58" spans="1:8" x14ac:dyDescent="0.25">
      <c r="A58" s="49" t="s">
        <v>213</v>
      </c>
      <c r="B58" s="49"/>
      <c r="C58" s="56"/>
      <c r="D58" s="56"/>
      <c r="E58" s="50"/>
      <c r="F58" s="42">
        <v>0</v>
      </c>
      <c r="G58" s="42">
        <v>0</v>
      </c>
      <c r="H58" s="37"/>
    </row>
    <row r="59" spans="1:8" x14ac:dyDescent="0.25">
      <c r="A59" s="49" t="s">
        <v>214</v>
      </c>
      <c r="B59" s="49"/>
      <c r="C59" s="56"/>
      <c r="D59" s="56"/>
      <c r="E59" s="50"/>
      <c r="F59" s="42">
        <v>0</v>
      </c>
      <c r="G59" s="42">
        <v>0</v>
      </c>
      <c r="H59" s="37"/>
    </row>
    <row r="60" spans="1:8" x14ac:dyDescent="0.25">
      <c r="A60" s="49" t="s">
        <v>215</v>
      </c>
      <c r="B60" s="49"/>
      <c r="C60" s="56"/>
      <c r="D60" s="56"/>
      <c r="E60" s="50"/>
      <c r="F60" s="42">
        <v>0</v>
      </c>
      <c r="G60" s="42">
        <v>0</v>
      </c>
      <c r="H60" s="37"/>
    </row>
    <row r="61" spans="1:8" x14ac:dyDescent="0.25">
      <c r="A61" s="49" t="s">
        <v>216</v>
      </c>
      <c r="B61" s="49"/>
      <c r="C61" s="56"/>
      <c r="D61" s="56"/>
      <c r="E61" s="50"/>
      <c r="F61" s="42">
        <v>0</v>
      </c>
      <c r="G61" s="42">
        <v>0</v>
      </c>
      <c r="H61" s="37"/>
    </row>
    <row r="62" spans="1:8" x14ac:dyDescent="0.25">
      <c r="A62" s="49" t="s">
        <v>217</v>
      </c>
      <c r="B62" s="49"/>
      <c r="C62" s="56"/>
      <c r="D62" s="56"/>
      <c r="E62" s="50"/>
      <c r="F62" s="42">
        <v>0</v>
      </c>
      <c r="G62" s="42">
        <v>0</v>
      </c>
      <c r="H62" s="37"/>
    </row>
    <row r="63" spans="1:8" x14ac:dyDescent="0.25">
      <c r="A63" s="49" t="s">
        <v>218</v>
      </c>
      <c r="B63" s="49"/>
      <c r="C63" s="56"/>
      <c r="D63" s="56"/>
      <c r="E63" s="50"/>
      <c r="F63" s="42">
        <v>0</v>
      </c>
      <c r="G63" s="42">
        <v>0</v>
      </c>
      <c r="H63" s="37"/>
    </row>
    <row r="64" spans="1:8" x14ac:dyDescent="0.25">
      <c r="A64" s="49" t="s">
        <v>219</v>
      </c>
      <c r="B64" s="49"/>
      <c r="C64" s="56"/>
      <c r="D64" s="56"/>
      <c r="E64" s="50"/>
      <c r="F64" s="42">
        <v>0</v>
      </c>
      <c r="G64" s="42">
        <v>0</v>
      </c>
      <c r="H64" s="37"/>
    </row>
    <row r="65" spans="1:8" x14ac:dyDescent="0.25">
      <c r="A65" s="49" t="s">
        <v>220</v>
      </c>
      <c r="B65" s="49"/>
      <c r="C65" s="56"/>
      <c r="D65" s="56"/>
      <c r="E65" s="50"/>
      <c r="F65" s="42">
        <v>0</v>
      </c>
      <c r="G65" s="42">
        <v>0</v>
      </c>
      <c r="H65" s="37"/>
    </row>
    <row r="66" spans="1:8" x14ac:dyDescent="0.25">
      <c r="A66" s="105" t="s">
        <v>748</v>
      </c>
      <c r="B66" s="49"/>
      <c r="C66" s="56"/>
      <c r="D66" s="56"/>
      <c r="E66" s="50"/>
      <c r="F66" s="42">
        <v>0</v>
      </c>
      <c r="G66" s="42">
        <v>0</v>
      </c>
      <c r="H66" s="37"/>
    </row>
    <row r="67" spans="1:8" x14ac:dyDescent="0.25">
      <c r="A67" s="106" t="s">
        <v>749</v>
      </c>
      <c r="B67" s="49"/>
      <c r="C67" s="56"/>
      <c r="D67" s="56"/>
      <c r="E67" s="50"/>
      <c r="F67" s="42">
        <v>0</v>
      </c>
      <c r="G67" s="42">
        <v>0</v>
      </c>
      <c r="H67" s="37"/>
    </row>
    <row r="68" spans="1:8" x14ac:dyDescent="0.25">
      <c r="A68" s="53" t="s">
        <v>36</v>
      </c>
      <c r="B68" s="54"/>
      <c r="C68" s="54"/>
      <c r="D68" s="54"/>
      <c r="E68" s="50"/>
      <c r="F68" s="36">
        <f>SUM(F53:F67)</f>
        <v>58256074.349999994</v>
      </c>
      <c r="G68" s="36">
        <f>SUM(G53:G67)</f>
        <v>90.239918981435181</v>
      </c>
      <c r="H68" s="37"/>
    </row>
    <row r="69" spans="1:8" x14ac:dyDescent="0.25">
      <c r="A69" s="53"/>
      <c r="B69" s="54"/>
      <c r="C69" s="54"/>
      <c r="D69" s="54"/>
      <c r="E69" s="50"/>
      <c r="F69" s="42"/>
      <c r="G69" s="36"/>
      <c r="H69" s="37"/>
    </row>
    <row r="70" spans="1:8" x14ac:dyDescent="0.25">
      <c r="A70" s="55" t="s">
        <v>221</v>
      </c>
      <c r="B70" s="56"/>
      <c r="C70" s="56"/>
      <c r="D70" s="56"/>
      <c r="E70" s="50"/>
      <c r="F70" s="42">
        <v>0</v>
      </c>
      <c r="G70" s="42">
        <v>0</v>
      </c>
      <c r="H70" s="37"/>
    </row>
    <row r="71" spans="1:8" x14ac:dyDescent="0.25">
      <c r="A71" s="55" t="s">
        <v>39</v>
      </c>
      <c r="B71" s="56"/>
      <c r="C71" s="56"/>
      <c r="D71" s="56"/>
      <c r="E71" s="50"/>
      <c r="F71" s="42">
        <v>0</v>
      </c>
      <c r="G71" s="42">
        <v>0</v>
      </c>
      <c r="H71" s="37"/>
    </row>
    <row r="72" spans="1:8" x14ac:dyDescent="0.25">
      <c r="A72" s="55" t="s">
        <v>222</v>
      </c>
      <c r="B72" s="56"/>
      <c r="C72" s="56"/>
      <c r="D72" s="56"/>
      <c r="E72" s="50"/>
      <c r="F72" s="42">
        <v>0</v>
      </c>
      <c r="G72" s="42">
        <v>0</v>
      </c>
      <c r="H72" s="37"/>
    </row>
    <row r="73" spans="1:8" x14ac:dyDescent="0.25">
      <c r="A73" s="55" t="s">
        <v>223</v>
      </c>
      <c r="B73" s="56"/>
      <c r="C73" s="56"/>
      <c r="D73" s="56"/>
      <c r="E73" s="50"/>
      <c r="F73" s="42">
        <v>4585951.78</v>
      </c>
      <c r="G73" s="42">
        <v>7.1037384804485795</v>
      </c>
      <c r="H73" s="37"/>
    </row>
    <row r="74" spans="1:8" x14ac:dyDescent="0.25">
      <c r="A74" s="49" t="s">
        <v>224</v>
      </c>
      <c r="B74" s="56"/>
      <c r="C74" s="56"/>
      <c r="D74" s="56"/>
      <c r="E74" s="50"/>
      <c r="F74" s="42">
        <v>1714851.81</v>
      </c>
      <c r="G74" s="42">
        <v>2.6563425381162418</v>
      </c>
      <c r="H74" s="37"/>
    </row>
    <row r="75" spans="1:8" x14ac:dyDescent="0.25">
      <c r="A75" s="49" t="s">
        <v>225</v>
      </c>
      <c r="B75" s="56"/>
      <c r="C75" s="56"/>
      <c r="D75" s="56"/>
      <c r="E75" s="50"/>
      <c r="F75" s="42">
        <v>0</v>
      </c>
      <c r="G75" s="42">
        <v>0</v>
      </c>
      <c r="H75" s="37"/>
    </row>
    <row r="76" spans="1:8" x14ac:dyDescent="0.25">
      <c r="A76" s="49" t="s">
        <v>226</v>
      </c>
      <c r="B76" s="49"/>
      <c r="C76" s="56"/>
      <c r="D76" s="56"/>
      <c r="E76" s="50"/>
      <c r="F76" s="42">
        <v>0</v>
      </c>
      <c r="G76" s="42">
        <v>0</v>
      </c>
      <c r="H76" s="49"/>
    </row>
    <row r="77" spans="1:8" x14ac:dyDescent="0.25">
      <c r="A77" s="53" t="s">
        <v>37</v>
      </c>
      <c r="B77" s="49"/>
      <c r="C77" s="56"/>
      <c r="D77" s="56"/>
      <c r="E77" s="50"/>
      <c r="F77" s="57">
        <f>SUM(F68:F76)</f>
        <v>64556877.939999998</v>
      </c>
      <c r="G77" s="57">
        <f>SUM(G68:G76)</f>
        <v>100</v>
      </c>
      <c r="H77" s="49"/>
    </row>
    <row r="78" spans="1:8" x14ac:dyDescent="0.25">
      <c r="A78" s="49"/>
      <c r="B78" s="49"/>
      <c r="C78" s="56"/>
      <c r="D78" s="56"/>
      <c r="E78" s="50"/>
      <c r="F78" s="50"/>
      <c r="G78" s="50"/>
      <c r="H78" s="49"/>
    </row>
    <row r="79" spans="1:8" x14ac:dyDescent="0.25">
      <c r="A79" s="45" t="s">
        <v>178</v>
      </c>
      <c r="B79" s="115">
        <v>5702722.5466</v>
      </c>
      <c r="C79" s="116"/>
      <c r="D79" s="116"/>
      <c r="E79" s="116"/>
      <c r="F79" s="116"/>
      <c r="G79" s="116"/>
      <c r="H79" s="117"/>
    </row>
    <row r="80" spans="1:8" x14ac:dyDescent="0.25">
      <c r="A80" s="45" t="s">
        <v>179</v>
      </c>
      <c r="B80" s="115">
        <v>11.320399999999999</v>
      </c>
      <c r="C80" s="116"/>
      <c r="D80" s="116"/>
      <c r="E80" s="116"/>
      <c r="F80" s="116"/>
      <c r="G80" s="116"/>
      <c r="H80" s="117"/>
    </row>
    <row r="81" spans="1:8" x14ac:dyDescent="0.25">
      <c r="A81" s="58"/>
      <c r="B81" s="58"/>
      <c r="C81" s="58"/>
      <c r="D81" s="58"/>
      <c r="E81" s="59"/>
      <c r="F81" s="60"/>
      <c r="G81" s="61"/>
      <c r="H81" s="75"/>
    </row>
    <row r="82" spans="1:8" x14ac:dyDescent="0.25">
      <c r="A82" s="84" t="s">
        <v>907</v>
      </c>
      <c r="B82" s="58"/>
      <c r="C82" s="58"/>
      <c r="D82" s="58"/>
      <c r="E82" s="59"/>
      <c r="F82" s="60"/>
      <c r="G82" s="61"/>
      <c r="H82" s="75"/>
    </row>
    <row r="83" spans="1:8" x14ac:dyDescent="0.25">
      <c r="A83" s="58"/>
      <c r="B83" s="58"/>
      <c r="C83" s="58"/>
      <c r="D83" s="58"/>
      <c r="E83" s="59"/>
      <c r="F83" s="60"/>
      <c r="G83" s="61"/>
      <c r="H83" s="75"/>
    </row>
    <row r="84" spans="1:8" x14ac:dyDescent="0.25">
      <c r="A84" s="62" t="s">
        <v>180</v>
      </c>
      <c r="C84" s="63"/>
      <c r="D84" s="63"/>
    </row>
    <row r="85" spans="1:8" x14ac:dyDescent="0.25">
      <c r="A85" s="107" t="s">
        <v>751</v>
      </c>
      <c r="C85" s="63"/>
      <c r="D85" s="63"/>
      <c r="F85" s="25" t="s">
        <v>40</v>
      </c>
    </row>
    <row r="86" spans="1:8" x14ac:dyDescent="0.25">
      <c r="A86" s="66"/>
      <c r="C86" s="63"/>
      <c r="D86" s="63"/>
      <c r="F86" s="25"/>
    </row>
    <row r="87" spans="1:8" x14ac:dyDescent="0.25">
      <c r="A87" s="108" t="s">
        <v>750</v>
      </c>
      <c r="C87" s="63"/>
      <c r="D87" s="63"/>
      <c r="F87" s="25" t="s">
        <v>40</v>
      </c>
    </row>
    <row r="88" spans="1:8" x14ac:dyDescent="0.25">
      <c r="A88" s="62"/>
      <c r="C88" s="63"/>
      <c r="D88" s="63"/>
      <c r="F88" s="25"/>
    </row>
    <row r="89" spans="1:8" x14ac:dyDescent="0.25">
      <c r="A89" s="63" t="s">
        <v>181</v>
      </c>
      <c r="C89" s="63"/>
      <c r="D89" s="63"/>
      <c r="F89" s="65">
        <v>11.219099999999999</v>
      </c>
    </row>
    <row r="90" spans="1:8" x14ac:dyDescent="0.25">
      <c r="A90" s="63" t="s">
        <v>182</v>
      </c>
      <c r="C90" s="63"/>
      <c r="D90" s="63"/>
      <c r="F90" s="65">
        <v>11.320399999999999</v>
      </c>
    </row>
    <row r="91" spans="1:8" x14ac:dyDescent="0.25">
      <c r="C91" s="63"/>
      <c r="D91" s="63"/>
      <c r="F91" s="65"/>
    </row>
    <row r="92" spans="1:8" x14ac:dyDescent="0.25">
      <c r="A92" s="63" t="s">
        <v>183</v>
      </c>
      <c r="C92" s="63"/>
      <c r="D92" s="63"/>
      <c r="F92" s="25" t="s">
        <v>40</v>
      </c>
    </row>
    <row r="93" spans="1:8" x14ac:dyDescent="0.25">
      <c r="C93" s="63"/>
      <c r="D93" s="63"/>
      <c r="F93" s="25"/>
    </row>
    <row r="94" spans="1:8" x14ac:dyDescent="0.25">
      <c r="A94" s="63" t="s">
        <v>184</v>
      </c>
      <c r="C94" s="63"/>
      <c r="D94" s="63"/>
      <c r="F94" s="25"/>
    </row>
    <row r="95" spans="1:8" x14ac:dyDescent="0.25">
      <c r="A95" s="63" t="s">
        <v>227</v>
      </c>
      <c r="C95" s="63"/>
      <c r="D95" s="63"/>
      <c r="F95" s="25">
        <v>23192198.23</v>
      </c>
    </row>
    <row r="96" spans="1:8" x14ac:dyDescent="0.25">
      <c r="A96" s="63" t="s">
        <v>228</v>
      </c>
      <c r="C96" s="63"/>
      <c r="D96" s="63"/>
      <c r="F96" s="25">
        <v>35.93</v>
      </c>
    </row>
    <row r="97" spans="3:4" x14ac:dyDescent="0.25">
      <c r="C97" s="63"/>
      <c r="D97" s="63"/>
    </row>
    <row r="98" spans="3:4" x14ac:dyDescent="0.25">
      <c r="C98" s="63"/>
      <c r="D98" s="63"/>
    </row>
  </sheetData>
  <mergeCells count="6">
    <mergeCell ref="B79:H79"/>
    <mergeCell ref="B80:H80"/>
    <mergeCell ref="A4:H4"/>
    <mergeCell ref="B48:H48"/>
    <mergeCell ref="B49:H49"/>
    <mergeCell ref="B50:H50"/>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358"/>
  <sheetViews>
    <sheetView showGridLines="0" workbookViewId="0"/>
  </sheetViews>
  <sheetFormatPr defaultColWidth="9.140625" defaultRowHeight="15" x14ac:dyDescent="0.25"/>
  <cols>
    <col min="1" max="1" width="59.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6384" width="9.140625" style="27"/>
  </cols>
  <sheetData>
    <row r="1" spans="1:8" s="28" customFormat="1" x14ac:dyDescent="0.25">
      <c r="A1" s="1" t="s">
        <v>477</v>
      </c>
      <c r="B1" s="1"/>
      <c r="C1" s="1"/>
      <c r="D1" s="1"/>
      <c r="E1" s="25"/>
      <c r="F1" s="26"/>
      <c r="G1" s="26"/>
      <c r="H1" s="27"/>
    </row>
    <row r="2" spans="1:8" s="28" customFormat="1" x14ac:dyDescent="0.25">
      <c r="A2" s="1" t="s">
        <v>685</v>
      </c>
      <c r="B2" s="1"/>
      <c r="C2" s="1"/>
      <c r="D2" s="1"/>
      <c r="E2" s="26"/>
      <c r="F2" s="26"/>
      <c r="G2" s="26"/>
      <c r="H2" s="27"/>
    </row>
    <row r="3" spans="1:8" s="28" customFormat="1" x14ac:dyDescent="0.25">
      <c r="A3" s="1" t="s">
        <v>906</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185</v>
      </c>
      <c r="B6" s="33"/>
      <c r="C6" s="33"/>
      <c r="D6" s="33"/>
      <c r="E6" s="34"/>
      <c r="F6" s="35"/>
      <c r="G6" s="36"/>
      <c r="H6" s="37"/>
    </row>
    <row r="7" spans="1:8" s="28" customFormat="1" x14ac:dyDescent="0.25">
      <c r="A7" s="38" t="s">
        <v>209</v>
      </c>
      <c r="B7" s="38"/>
      <c r="C7" s="38"/>
      <c r="D7" s="38"/>
      <c r="E7" s="39"/>
      <c r="F7" s="35"/>
      <c r="G7" s="36"/>
      <c r="H7" s="37"/>
    </row>
    <row r="8" spans="1:8" s="28" customFormat="1" x14ac:dyDescent="0.25">
      <c r="A8" s="40" t="s">
        <v>413</v>
      </c>
      <c r="B8" s="40" t="s">
        <v>414</v>
      </c>
      <c r="C8" s="40"/>
      <c r="D8" s="40"/>
      <c r="E8" s="41">
        <v>211000</v>
      </c>
      <c r="F8" s="42">
        <v>21520544.100000001</v>
      </c>
      <c r="G8" s="42">
        <v>19.707734108121628</v>
      </c>
      <c r="H8" s="37"/>
    </row>
    <row r="9" spans="1:8" s="28" customFormat="1" x14ac:dyDescent="0.25">
      <c r="A9" s="40" t="s">
        <v>500</v>
      </c>
      <c r="B9" s="40" t="s">
        <v>501</v>
      </c>
      <c r="C9" s="40"/>
      <c r="D9" s="40"/>
      <c r="E9" s="41">
        <v>98900</v>
      </c>
      <c r="F9" s="42">
        <v>9980622.0700000003</v>
      </c>
      <c r="G9" s="42">
        <v>9.139891866823687</v>
      </c>
      <c r="H9" s="37"/>
    </row>
    <row r="10" spans="1:8" s="28" customFormat="1" x14ac:dyDescent="0.25">
      <c r="A10" s="40" t="s">
        <v>857</v>
      </c>
      <c r="B10" s="40" t="s">
        <v>858</v>
      </c>
      <c r="C10" s="40"/>
      <c r="D10" s="40"/>
      <c r="E10" s="41">
        <v>80000</v>
      </c>
      <c r="F10" s="42">
        <v>8063520</v>
      </c>
      <c r="G10" s="42">
        <v>7.3842792913177728</v>
      </c>
      <c r="H10" s="37"/>
    </row>
    <row r="11" spans="1:8" s="28" customFormat="1" x14ac:dyDescent="0.25">
      <c r="A11" s="40" t="s">
        <v>411</v>
      </c>
      <c r="B11" s="40" t="s">
        <v>412</v>
      </c>
      <c r="C11" s="40"/>
      <c r="D11" s="40"/>
      <c r="E11" s="41">
        <v>54000</v>
      </c>
      <c r="F11" s="42">
        <v>5465577.5999999996</v>
      </c>
      <c r="G11" s="42">
        <v>5.0051778239243276</v>
      </c>
      <c r="H11" s="37"/>
    </row>
    <row r="12" spans="1:8" s="28" customFormat="1" x14ac:dyDescent="0.25">
      <c r="A12" s="40" t="s">
        <v>898</v>
      </c>
      <c r="B12" s="40" t="s">
        <v>899</v>
      </c>
      <c r="C12" s="40"/>
      <c r="D12" s="40"/>
      <c r="E12" s="41">
        <v>50000</v>
      </c>
      <c r="F12" s="42">
        <v>5118805</v>
      </c>
      <c r="G12" s="42">
        <v>4.6876160483007263</v>
      </c>
      <c r="H12" s="37"/>
    </row>
    <row r="13" spans="1:8" s="28" customFormat="1" x14ac:dyDescent="0.25">
      <c r="A13" s="40" t="s">
        <v>312</v>
      </c>
      <c r="B13" s="40" t="s">
        <v>88</v>
      </c>
      <c r="C13" s="40"/>
      <c r="D13" s="40"/>
      <c r="E13" s="41">
        <v>37200</v>
      </c>
      <c r="F13" s="42">
        <v>3820849.2</v>
      </c>
      <c r="G13" s="42">
        <v>3.4989951811129729</v>
      </c>
      <c r="H13" s="37"/>
    </row>
    <row r="14" spans="1:8" s="28" customFormat="1" x14ac:dyDescent="0.25">
      <c r="A14" s="40" t="s">
        <v>502</v>
      </c>
      <c r="B14" s="40" t="s">
        <v>503</v>
      </c>
      <c r="C14" s="40"/>
      <c r="D14" s="40"/>
      <c r="E14" s="41">
        <v>30000</v>
      </c>
      <c r="F14" s="42">
        <v>3026934</v>
      </c>
      <c r="G14" s="42">
        <v>2.7719564225531372</v>
      </c>
      <c r="H14" s="37"/>
    </row>
    <row r="15" spans="1:8" s="28" customFormat="1" x14ac:dyDescent="0.25">
      <c r="A15" s="40" t="s">
        <v>319</v>
      </c>
      <c r="B15" s="40" t="s">
        <v>87</v>
      </c>
      <c r="C15" s="40"/>
      <c r="D15" s="40"/>
      <c r="E15" s="41">
        <v>20500</v>
      </c>
      <c r="F15" s="42">
        <v>1979252.45</v>
      </c>
      <c r="G15" s="42">
        <v>1.8125276403884367</v>
      </c>
      <c r="H15" s="37"/>
    </row>
    <row r="16" spans="1:8" s="28" customFormat="1" x14ac:dyDescent="0.25">
      <c r="A16" s="40" t="s">
        <v>313</v>
      </c>
      <c r="B16" s="40" t="s">
        <v>76</v>
      </c>
      <c r="C16" s="40"/>
      <c r="D16" s="40"/>
      <c r="E16" s="41">
        <v>18200</v>
      </c>
      <c r="F16" s="42">
        <v>1841472.36</v>
      </c>
      <c r="G16" s="42">
        <v>1.6863536288720147</v>
      </c>
      <c r="H16" s="37"/>
    </row>
    <row r="17" spans="1:9" s="28" customFormat="1" x14ac:dyDescent="0.25">
      <c r="A17" s="40" t="s">
        <v>468</v>
      </c>
      <c r="B17" s="40" t="s">
        <v>469</v>
      </c>
      <c r="C17" s="40"/>
      <c r="D17" s="40"/>
      <c r="E17" s="41">
        <v>16500</v>
      </c>
      <c r="F17" s="42">
        <v>1669511.25</v>
      </c>
      <c r="G17" s="42">
        <v>1.5288778783951735</v>
      </c>
      <c r="H17" s="37"/>
    </row>
    <row r="18" spans="1:9" s="28" customFormat="1" x14ac:dyDescent="0.25">
      <c r="A18" s="40" t="s">
        <v>314</v>
      </c>
      <c r="B18" s="40" t="s">
        <v>78</v>
      </c>
      <c r="C18" s="40"/>
      <c r="D18" s="40"/>
      <c r="E18" s="41">
        <v>16000</v>
      </c>
      <c r="F18" s="42">
        <v>1658928</v>
      </c>
      <c r="G18" s="42">
        <v>1.5191861217169689</v>
      </c>
      <c r="H18" s="37"/>
    </row>
    <row r="19" spans="1:9" s="28" customFormat="1" x14ac:dyDescent="0.25">
      <c r="A19" s="40" t="s">
        <v>316</v>
      </c>
      <c r="B19" s="40" t="s">
        <v>77</v>
      </c>
      <c r="C19" s="40"/>
      <c r="D19" s="40"/>
      <c r="E19" s="41">
        <v>14800</v>
      </c>
      <c r="F19" s="42">
        <v>1482615.16</v>
      </c>
      <c r="G19" s="42">
        <v>1.3577252146682575</v>
      </c>
      <c r="H19" s="37"/>
    </row>
    <row r="20" spans="1:9" s="28" customFormat="1" x14ac:dyDescent="0.25">
      <c r="A20" s="40" t="s">
        <v>321</v>
      </c>
      <c r="B20" s="40" t="s">
        <v>84</v>
      </c>
      <c r="C20" s="40"/>
      <c r="D20" s="40"/>
      <c r="E20" s="41">
        <v>10300</v>
      </c>
      <c r="F20" s="42">
        <v>997248.06</v>
      </c>
      <c r="G20" s="42">
        <v>0.91324362037482709</v>
      </c>
      <c r="H20" s="37"/>
    </row>
    <row r="21" spans="1:9" s="28" customFormat="1" x14ac:dyDescent="0.25">
      <c r="A21" s="40" t="s">
        <v>347</v>
      </c>
      <c r="B21" s="40" t="s">
        <v>106</v>
      </c>
      <c r="C21" s="40"/>
      <c r="D21" s="40"/>
      <c r="E21" s="41">
        <v>10000</v>
      </c>
      <c r="F21" s="42">
        <v>976177</v>
      </c>
      <c r="G21" s="42">
        <v>0.89394750751045582</v>
      </c>
      <c r="H21" s="37"/>
    </row>
    <row r="22" spans="1:9" s="28" customFormat="1" x14ac:dyDescent="0.25">
      <c r="A22" s="40" t="s">
        <v>315</v>
      </c>
      <c r="B22" s="40" t="s">
        <v>81</v>
      </c>
      <c r="C22" s="40"/>
      <c r="D22" s="40"/>
      <c r="E22" s="41">
        <v>3500</v>
      </c>
      <c r="F22" s="42">
        <v>353073.35</v>
      </c>
      <c r="G22" s="42">
        <v>0.32333177405415897</v>
      </c>
      <c r="H22" s="37"/>
    </row>
    <row r="23" spans="1:9" s="28" customFormat="1" x14ac:dyDescent="0.25">
      <c r="A23" s="40" t="s">
        <v>317</v>
      </c>
      <c r="B23" s="40" t="s">
        <v>80</v>
      </c>
      <c r="C23" s="40"/>
      <c r="D23" s="40"/>
      <c r="E23" s="41">
        <v>2600</v>
      </c>
      <c r="F23" s="42">
        <v>252018.26</v>
      </c>
      <c r="G23" s="42">
        <v>0.23078918615591434</v>
      </c>
      <c r="H23" s="37"/>
    </row>
    <row r="24" spans="1:9" s="28" customFormat="1" x14ac:dyDescent="0.25">
      <c r="A24" s="40" t="s">
        <v>522</v>
      </c>
      <c r="B24" s="40" t="s">
        <v>523</v>
      </c>
      <c r="C24" s="40"/>
      <c r="D24" s="40"/>
      <c r="E24" s="41">
        <v>1900</v>
      </c>
      <c r="F24" s="42">
        <v>185219.6</v>
      </c>
      <c r="G24" s="42">
        <v>0.16961739496226977</v>
      </c>
      <c r="H24" s="37"/>
    </row>
    <row r="25" spans="1:9" s="28" customFormat="1" x14ac:dyDescent="0.25">
      <c r="A25" s="40" t="s">
        <v>348</v>
      </c>
      <c r="B25" s="40" t="s">
        <v>107</v>
      </c>
      <c r="C25" s="40"/>
      <c r="D25" s="40"/>
      <c r="E25" s="41">
        <v>1600</v>
      </c>
      <c r="F25" s="42">
        <v>161224.48000000001</v>
      </c>
      <c r="G25" s="42">
        <v>0.14764353395508123</v>
      </c>
      <c r="H25" s="37"/>
    </row>
    <row r="26" spans="1:9" s="28" customFormat="1" x14ac:dyDescent="0.25">
      <c r="A26" s="40" t="s">
        <v>320</v>
      </c>
      <c r="B26" s="40" t="s">
        <v>86</v>
      </c>
      <c r="C26" s="40"/>
      <c r="D26" s="40"/>
      <c r="E26" s="41">
        <v>1000</v>
      </c>
      <c r="F26" s="42">
        <v>110170.3</v>
      </c>
      <c r="G26" s="42">
        <v>0.10088996676491985</v>
      </c>
      <c r="H26" s="37"/>
    </row>
    <row r="27" spans="1:9" s="28" customFormat="1" x14ac:dyDescent="0.25">
      <c r="A27" s="43"/>
      <c r="B27" s="43"/>
      <c r="C27" s="43"/>
      <c r="D27" s="43"/>
      <c r="E27" s="41"/>
      <c r="F27" s="42"/>
      <c r="G27" s="42"/>
      <c r="H27" s="37"/>
      <c r="I27" s="44"/>
    </row>
    <row r="28" spans="1:9" s="28" customFormat="1" x14ac:dyDescent="0.25">
      <c r="A28" s="45" t="s">
        <v>210</v>
      </c>
      <c r="B28" s="45"/>
      <c r="C28" s="45"/>
      <c r="D28" s="45"/>
      <c r="E28" s="41"/>
      <c r="F28" s="35"/>
      <c r="G28" s="36"/>
      <c r="H28" s="37"/>
    </row>
    <row r="29" spans="1:9" s="28" customFormat="1" x14ac:dyDescent="0.25">
      <c r="A29" s="40" t="s">
        <v>795</v>
      </c>
      <c r="B29" s="40" t="s">
        <v>796</v>
      </c>
      <c r="C29" s="40"/>
      <c r="D29" s="40"/>
      <c r="E29" s="41">
        <v>50000</v>
      </c>
      <c r="F29" s="42">
        <v>5021455</v>
      </c>
      <c r="G29" s="42">
        <v>4.5984664475048227</v>
      </c>
      <c r="H29" s="37"/>
    </row>
    <row r="30" spans="1:9" s="28" customFormat="1" x14ac:dyDescent="0.25">
      <c r="A30" s="40" t="s">
        <v>871</v>
      </c>
      <c r="B30" s="40" t="s">
        <v>872</v>
      </c>
      <c r="C30" s="40"/>
      <c r="D30" s="40"/>
      <c r="E30" s="41">
        <v>36000</v>
      </c>
      <c r="F30" s="42">
        <v>3620772</v>
      </c>
      <c r="G30" s="42">
        <v>3.3157717346993918</v>
      </c>
      <c r="H30" s="37"/>
    </row>
    <row r="31" spans="1:9" s="28" customFormat="1" x14ac:dyDescent="0.25">
      <c r="A31" s="40" t="s">
        <v>349</v>
      </c>
      <c r="B31" s="40" t="s">
        <v>112</v>
      </c>
      <c r="C31" s="40"/>
      <c r="D31" s="40"/>
      <c r="E31" s="41">
        <v>30000</v>
      </c>
      <c r="F31" s="42">
        <v>2823945</v>
      </c>
      <c r="G31" s="42">
        <v>2.5860664552602795</v>
      </c>
      <c r="H31" s="37"/>
    </row>
    <row r="32" spans="1:9" s="28" customFormat="1" x14ac:dyDescent="0.25">
      <c r="A32" s="40" t="s">
        <v>720</v>
      </c>
      <c r="B32" s="40" t="s">
        <v>721</v>
      </c>
      <c r="C32" s="40"/>
      <c r="D32" s="40"/>
      <c r="E32" s="41">
        <v>25000</v>
      </c>
      <c r="F32" s="42">
        <v>2516742.5</v>
      </c>
      <c r="G32" s="42">
        <v>2.3047415426921893</v>
      </c>
      <c r="H32" s="37"/>
    </row>
    <row r="33" spans="1:9" s="28" customFormat="1" x14ac:dyDescent="0.25">
      <c r="A33" s="40" t="s">
        <v>382</v>
      </c>
      <c r="B33" s="40" t="s">
        <v>383</v>
      </c>
      <c r="C33" s="40"/>
      <c r="D33" s="40"/>
      <c r="E33" s="41">
        <v>20000</v>
      </c>
      <c r="F33" s="42">
        <v>2031878</v>
      </c>
      <c r="G33" s="42">
        <v>1.8607202112581323</v>
      </c>
      <c r="H33" s="37"/>
    </row>
    <row r="34" spans="1:9" s="28" customFormat="1" x14ac:dyDescent="0.25">
      <c r="A34" s="40" t="s">
        <v>791</v>
      </c>
      <c r="B34" s="40" t="s">
        <v>792</v>
      </c>
      <c r="C34" s="40"/>
      <c r="D34" s="40"/>
      <c r="E34" s="41">
        <v>19500</v>
      </c>
      <c r="F34" s="42">
        <v>1958381.1</v>
      </c>
      <c r="G34" s="42">
        <v>1.7934144147020312</v>
      </c>
      <c r="H34" s="37"/>
    </row>
    <row r="35" spans="1:9" s="28" customFormat="1" x14ac:dyDescent="0.25">
      <c r="A35" s="40" t="s">
        <v>350</v>
      </c>
      <c r="B35" s="40" t="s">
        <v>108</v>
      </c>
      <c r="C35" s="40"/>
      <c r="D35" s="40"/>
      <c r="E35" s="41">
        <v>16400</v>
      </c>
      <c r="F35" s="42">
        <v>1688248.8</v>
      </c>
      <c r="G35" s="42">
        <v>1.5460370473976728</v>
      </c>
      <c r="H35" s="37"/>
    </row>
    <row r="36" spans="1:9" s="28" customFormat="1" x14ac:dyDescent="0.25">
      <c r="A36" s="40" t="s">
        <v>351</v>
      </c>
      <c r="B36" s="40" t="s">
        <v>113</v>
      </c>
      <c r="C36" s="40"/>
      <c r="D36" s="40"/>
      <c r="E36" s="41">
        <v>15000</v>
      </c>
      <c r="F36" s="42">
        <v>1627368</v>
      </c>
      <c r="G36" s="42">
        <v>1.4902846178533968</v>
      </c>
      <c r="H36" s="37"/>
    </row>
    <row r="37" spans="1:9" s="28" customFormat="1" x14ac:dyDescent="0.25">
      <c r="A37" s="40" t="s">
        <v>433</v>
      </c>
      <c r="B37" s="40" t="s">
        <v>434</v>
      </c>
      <c r="C37" s="40"/>
      <c r="D37" s="40"/>
      <c r="E37" s="41">
        <v>15700</v>
      </c>
      <c r="F37" s="42">
        <v>1598037.06</v>
      </c>
      <c r="G37" s="42">
        <v>1.4634244063282957</v>
      </c>
      <c r="H37" s="37"/>
    </row>
    <row r="38" spans="1:9" s="28" customFormat="1" x14ac:dyDescent="0.25">
      <c r="A38" s="40" t="s">
        <v>352</v>
      </c>
      <c r="B38" s="40" t="s">
        <v>111</v>
      </c>
      <c r="C38" s="40"/>
      <c r="D38" s="40"/>
      <c r="E38" s="41">
        <v>14400</v>
      </c>
      <c r="F38" s="42">
        <v>1357894.08</v>
      </c>
      <c r="G38" s="42">
        <v>1.2435101710849605</v>
      </c>
      <c r="H38" s="37"/>
    </row>
    <row r="39" spans="1:9" s="28" customFormat="1" x14ac:dyDescent="0.25">
      <c r="A39" s="40" t="s">
        <v>384</v>
      </c>
      <c r="B39" s="40" t="s">
        <v>385</v>
      </c>
      <c r="C39" s="40"/>
      <c r="D39" s="40"/>
      <c r="E39" s="41">
        <v>10000</v>
      </c>
      <c r="F39" s="42">
        <v>1023853</v>
      </c>
      <c r="G39" s="42">
        <v>0.93760745992489336</v>
      </c>
      <c r="H39" s="37"/>
    </row>
    <row r="40" spans="1:9" s="28" customFormat="1" x14ac:dyDescent="0.25">
      <c r="A40" s="40" t="s">
        <v>353</v>
      </c>
      <c r="B40" s="40" t="s">
        <v>110</v>
      </c>
      <c r="C40" s="40"/>
      <c r="D40" s="40"/>
      <c r="E40" s="41">
        <v>10000</v>
      </c>
      <c r="F40" s="42">
        <v>1018089</v>
      </c>
      <c r="G40" s="42">
        <v>0.93232899768567834</v>
      </c>
      <c r="H40" s="37"/>
    </row>
    <row r="41" spans="1:9" s="28" customFormat="1" x14ac:dyDescent="0.25">
      <c r="A41" s="40" t="s">
        <v>386</v>
      </c>
      <c r="B41" s="40" t="s">
        <v>387</v>
      </c>
      <c r="C41" s="40"/>
      <c r="D41" s="40"/>
      <c r="E41" s="41">
        <v>10000</v>
      </c>
      <c r="F41" s="42">
        <v>995555</v>
      </c>
      <c r="G41" s="42">
        <v>0.91169317740488842</v>
      </c>
      <c r="H41" s="37"/>
    </row>
    <row r="42" spans="1:9" s="28" customFormat="1" x14ac:dyDescent="0.25">
      <c r="A42" s="40" t="s">
        <v>354</v>
      </c>
      <c r="B42" s="40" t="s">
        <v>109</v>
      </c>
      <c r="C42" s="40"/>
      <c r="D42" s="40"/>
      <c r="E42" s="41">
        <v>7700</v>
      </c>
      <c r="F42" s="42">
        <v>751747.92</v>
      </c>
      <c r="G42" s="42">
        <v>0.6884234922152126</v>
      </c>
      <c r="H42" s="37"/>
    </row>
    <row r="43" spans="1:9" s="28" customFormat="1" x14ac:dyDescent="0.25">
      <c r="A43" s="40" t="s">
        <v>388</v>
      </c>
      <c r="B43" s="40" t="s">
        <v>389</v>
      </c>
      <c r="C43" s="40"/>
      <c r="D43" s="40"/>
      <c r="E43" s="41">
        <v>7000</v>
      </c>
      <c r="F43" s="42">
        <v>730261</v>
      </c>
      <c r="G43" s="42">
        <v>0.66874654983890514</v>
      </c>
      <c r="H43" s="37"/>
    </row>
    <row r="44" spans="1:9" s="28" customFormat="1" x14ac:dyDescent="0.25">
      <c r="A44" s="40" t="s">
        <v>435</v>
      </c>
      <c r="B44" s="40" t="s">
        <v>436</v>
      </c>
      <c r="C44" s="40"/>
      <c r="D44" s="40"/>
      <c r="E44" s="41">
        <v>5000</v>
      </c>
      <c r="F44" s="42">
        <v>496905.5</v>
      </c>
      <c r="G44" s="42">
        <v>0.45504804271483218</v>
      </c>
      <c r="H44" s="37"/>
    </row>
    <row r="45" spans="1:9" s="28" customFormat="1" x14ac:dyDescent="0.25">
      <c r="A45" s="46"/>
      <c r="B45" s="46"/>
      <c r="C45" s="46"/>
      <c r="D45" s="46"/>
      <c r="E45" s="47"/>
      <c r="F45" s="35"/>
      <c r="G45" s="36"/>
      <c r="H45" s="37"/>
      <c r="I45" s="44"/>
    </row>
    <row r="46" spans="1:9" s="28" customFormat="1" x14ac:dyDescent="0.25">
      <c r="A46" s="38" t="s">
        <v>229</v>
      </c>
      <c r="B46" s="38"/>
      <c r="C46" s="38"/>
      <c r="D46" s="70"/>
      <c r="E46" s="39"/>
      <c r="F46" s="35"/>
      <c r="G46" s="36"/>
      <c r="H46" s="37"/>
    </row>
    <row r="47" spans="1:9" s="28" customFormat="1" ht="45" x14ac:dyDescent="0.25">
      <c r="A47" s="89" t="s">
        <v>595</v>
      </c>
      <c r="B47" s="40" t="s">
        <v>596</v>
      </c>
      <c r="C47" s="35" t="s">
        <v>231</v>
      </c>
      <c r="D47" s="48" t="s">
        <v>232</v>
      </c>
      <c r="E47" s="41">
        <v>1</v>
      </c>
      <c r="F47" s="42">
        <v>998893.65</v>
      </c>
      <c r="G47" s="42">
        <v>0.91475059203968301</v>
      </c>
      <c r="H47" s="37" t="s">
        <v>189</v>
      </c>
    </row>
    <row r="48" spans="1:9" s="28" customFormat="1" x14ac:dyDescent="0.25">
      <c r="A48" s="46"/>
      <c r="B48" s="46"/>
      <c r="C48" s="46"/>
      <c r="D48" s="46"/>
      <c r="E48" s="47"/>
      <c r="F48" s="35"/>
      <c r="G48" s="36"/>
      <c r="H48" s="37"/>
      <c r="I48" s="44"/>
    </row>
    <row r="49" spans="1:8" s="28" customFormat="1" x14ac:dyDescent="0.25">
      <c r="A49" s="38" t="s">
        <v>173</v>
      </c>
      <c r="B49" s="40"/>
      <c r="C49" s="40"/>
      <c r="D49" s="40"/>
      <c r="E49" s="41"/>
      <c r="F49" s="42"/>
      <c r="G49" s="42"/>
      <c r="H49" s="37"/>
    </row>
    <row r="50" spans="1:8" s="28" customFormat="1" x14ac:dyDescent="0.25">
      <c r="A50" s="40" t="s">
        <v>174</v>
      </c>
      <c r="B50" s="40"/>
      <c r="C50" s="37"/>
      <c r="D50" s="37"/>
      <c r="E50" s="41"/>
      <c r="F50" s="42"/>
      <c r="G50" s="42"/>
      <c r="H50" s="37"/>
    </row>
    <row r="51" spans="1:8" s="28" customFormat="1" x14ac:dyDescent="0.25">
      <c r="A51" s="89" t="s">
        <v>267</v>
      </c>
      <c r="B51" s="40" t="s">
        <v>530</v>
      </c>
      <c r="C51" s="37" t="s">
        <v>175</v>
      </c>
      <c r="D51" s="48" t="s">
        <v>176</v>
      </c>
      <c r="E51" s="41">
        <v>6932.6379999999999</v>
      </c>
      <c r="F51" s="42">
        <v>8875636.6699999999</v>
      </c>
      <c r="G51" s="42">
        <v>8.1279862962504765</v>
      </c>
      <c r="H51" s="37"/>
    </row>
    <row r="52" spans="1:8" s="28" customFormat="1" x14ac:dyDescent="0.25">
      <c r="A52" s="89"/>
      <c r="B52" s="40"/>
      <c r="C52" s="37"/>
      <c r="D52" s="48"/>
      <c r="E52" s="41"/>
      <c r="F52" s="42"/>
      <c r="G52" s="42"/>
      <c r="H52" s="37"/>
    </row>
    <row r="53" spans="1:8" s="28" customFormat="1" x14ac:dyDescent="0.25">
      <c r="A53" s="70" t="s">
        <v>344</v>
      </c>
      <c r="B53" s="40"/>
      <c r="C53" s="37"/>
      <c r="D53" s="48"/>
      <c r="E53" s="41"/>
      <c r="F53" s="42"/>
      <c r="G53" s="42"/>
      <c r="H53" s="37"/>
    </row>
    <row r="54" spans="1:8" s="28" customFormat="1" x14ac:dyDescent="0.25">
      <c r="A54" s="90" t="s">
        <v>770</v>
      </c>
      <c r="B54" s="40"/>
      <c r="C54" s="37"/>
      <c r="D54" s="48"/>
      <c r="E54" s="41"/>
      <c r="F54" s="42">
        <v>2146923.7599999998</v>
      </c>
      <c r="G54" s="42">
        <v>1.9660749475422754</v>
      </c>
      <c r="H54" s="37"/>
    </row>
    <row r="55" spans="1:8" s="28" customFormat="1" x14ac:dyDescent="0.25">
      <c r="A55" s="71" t="s">
        <v>771</v>
      </c>
      <c r="B55" s="40"/>
      <c r="C55" s="40"/>
      <c r="D55" s="40"/>
      <c r="E55" s="41"/>
      <c r="F55" s="42">
        <v>0.39</v>
      </c>
      <c r="G55" s="42" t="s">
        <v>873</v>
      </c>
      <c r="H55" s="37"/>
    </row>
    <row r="56" spans="1:8" s="28" customFormat="1" x14ac:dyDescent="0.25">
      <c r="A56" s="71" t="s">
        <v>772</v>
      </c>
      <c r="B56" s="40"/>
      <c r="C56" s="40"/>
      <c r="D56" s="40"/>
      <c r="E56" s="41"/>
      <c r="F56" s="42">
        <v>-747879.76</v>
      </c>
      <c r="G56" s="42">
        <v>-0.68488117151860561</v>
      </c>
      <c r="H56" s="37"/>
    </row>
    <row r="57" spans="1:8" s="28" customFormat="1" x14ac:dyDescent="0.25">
      <c r="A57" s="31" t="s">
        <v>177</v>
      </c>
      <c r="B57" s="31"/>
      <c r="C57" s="31"/>
      <c r="D57" s="31"/>
      <c r="E57" s="36">
        <f>SUM(E6:E56)</f>
        <v>976633.63800000004</v>
      </c>
      <c r="F57" s="36">
        <f>SUM(F6:F56)</f>
        <v>109198469.91</v>
      </c>
      <c r="G57" s="36">
        <f>SUM(G6:G56)</f>
        <v>99.999999642852131</v>
      </c>
      <c r="H57" s="37"/>
    </row>
    <row r="58" spans="1:8" s="28" customFormat="1" x14ac:dyDescent="0.25">
      <c r="A58" s="49"/>
      <c r="B58" s="49"/>
      <c r="C58" s="49"/>
      <c r="D58" s="49"/>
      <c r="E58" s="32"/>
      <c r="F58" s="35"/>
      <c r="G58" s="32"/>
      <c r="H58" s="37"/>
    </row>
    <row r="59" spans="1:8" s="28" customFormat="1" x14ac:dyDescent="0.25">
      <c r="A59" s="45" t="s">
        <v>38</v>
      </c>
      <c r="B59" s="112">
        <v>16.690000000000001</v>
      </c>
      <c r="C59" s="113"/>
      <c r="D59" s="113"/>
      <c r="E59" s="113"/>
      <c r="F59" s="113"/>
      <c r="G59" s="113"/>
      <c r="H59" s="118"/>
    </row>
    <row r="60" spans="1:8" s="28" customFormat="1" x14ac:dyDescent="0.25">
      <c r="A60" s="45" t="s">
        <v>207</v>
      </c>
      <c r="B60" s="112">
        <v>8.49</v>
      </c>
      <c r="C60" s="113"/>
      <c r="D60" s="113"/>
      <c r="E60" s="113"/>
      <c r="F60" s="113"/>
      <c r="G60" s="113"/>
      <c r="H60" s="118"/>
    </row>
    <row r="61" spans="1:8" s="28" customFormat="1" x14ac:dyDescent="0.25">
      <c r="A61" s="38" t="s">
        <v>208</v>
      </c>
      <c r="B61" s="112">
        <v>7.31</v>
      </c>
      <c r="C61" s="113"/>
      <c r="D61" s="113"/>
      <c r="E61" s="113"/>
      <c r="F61" s="113"/>
      <c r="G61" s="113"/>
      <c r="H61" s="118"/>
    </row>
    <row r="62" spans="1:8" s="28" customFormat="1" x14ac:dyDescent="0.25">
      <c r="A62" s="45"/>
      <c r="B62" s="45"/>
      <c r="C62" s="45"/>
      <c r="D62" s="45"/>
      <c r="E62" s="50"/>
      <c r="F62" s="35"/>
      <c r="G62" s="32"/>
      <c r="H62" s="37"/>
    </row>
    <row r="63" spans="1:8" s="28" customFormat="1" x14ac:dyDescent="0.25">
      <c r="A63" s="51" t="s">
        <v>71</v>
      </c>
      <c r="B63" s="51"/>
      <c r="C63" s="51"/>
      <c r="D63" s="51"/>
      <c r="E63" s="52"/>
      <c r="F63" s="35"/>
      <c r="G63" s="32"/>
      <c r="H63" s="37"/>
    </row>
    <row r="64" spans="1:8" s="28" customFormat="1" x14ac:dyDescent="0.25">
      <c r="A64" s="40" t="s">
        <v>209</v>
      </c>
      <c r="B64" s="40"/>
      <c r="C64" s="40"/>
      <c r="D64" s="40"/>
      <c r="E64" s="41"/>
      <c r="F64" s="42">
        <v>68663762.239999995</v>
      </c>
      <c r="G64" s="42">
        <v>62.87978420997274</v>
      </c>
      <c r="H64" s="37"/>
    </row>
    <row r="65" spans="1:8" x14ac:dyDescent="0.25">
      <c r="A65" s="49" t="s">
        <v>210</v>
      </c>
      <c r="B65" s="49"/>
      <c r="C65" s="49"/>
      <c r="D65" s="49"/>
      <c r="E65" s="50"/>
      <c r="F65" s="42">
        <v>29261132.960000001</v>
      </c>
      <c r="G65" s="42">
        <v>26.796284768565584</v>
      </c>
      <c r="H65" s="37"/>
    </row>
    <row r="66" spans="1:8" x14ac:dyDescent="0.25">
      <c r="A66" s="40" t="s">
        <v>229</v>
      </c>
      <c r="B66" s="49"/>
      <c r="C66" s="49"/>
      <c r="D66" s="49"/>
      <c r="E66" s="50"/>
      <c r="F66" s="42">
        <v>998893.65</v>
      </c>
      <c r="G66" s="42">
        <v>0.91475059203968301</v>
      </c>
      <c r="H66" s="37"/>
    </row>
    <row r="67" spans="1:8" x14ac:dyDescent="0.25">
      <c r="A67" s="49" t="s">
        <v>72</v>
      </c>
      <c r="B67" s="49"/>
      <c r="C67" s="49"/>
      <c r="D67" s="49"/>
      <c r="E67" s="50"/>
      <c r="F67" s="42">
        <v>0</v>
      </c>
      <c r="G67" s="42">
        <v>0</v>
      </c>
      <c r="H67" s="37"/>
    </row>
    <row r="68" spans="1:8" x14ac:dyDescent="0.25">
      <c r="A68" s="49" t="s">
        <v>211</v>
      </c>
      <c r="B68" s="49"/>
      <c r="C68" s="49"/>
      <c r="D68" s="49"/>
      <c r="E68" s="50"/>
      <c r="F68" s="42">
        <v>0</v>
      </c>
      <c r="G68" s="42">
        <v>0</v>
      </c>
      <c r="H68" s="37"/>
    </row>
    <row r="69" spans="1:8" x14ac:dyDescent="0.25">
      <c r="A69" s="49" t="s">
        <v>212</v>
      </c>
      <c r="B69" s="49"/>
      <c r="C69" s="49"/>
      <c r="D69" s="49"/>
      <c r="E69" s="50"/>
      <c r="F69" s="42">
        <v>0</v>
      </c>
      <c r="G69" s="42">
        <v>0</v>
      </c>
      <c r="H69" s="37"/>
    </row>
    <row r="70" spans="1:8" x14ac:dyDescent="0.25">
      <c r="A70" s="49" t="s">
        <v>213</v>
      </c>
      <c r="B70" s="49"/>
      <c r="C70" s="49"/>
      <c r="D70" s="49"/>
      <c r="E70" s="50"/>
      <c r="F70" s="42">
        <v>0</v>
      </c>
      <c r="G70" s="42">
        <v>0</v>
      </c>
      <c r="H70" s="37"/>
    </row>
    <row r="71" spans="1:8" x14ac:dyDescent="0.25">
      <c r="A71" s="49" t="s">
        <v>214</v>
      </c>
      <c r="B71" s="49"/>
      <c r="C71" s="49"/>
      <c r="D71" s="49"/>
      <c r="E71" s="50"/>
      <c r="F71" s="42">
        <v>0</v>
      </c>
      <c r="G71" s="42">
        <v>0</v>
      </c>
      <c r="H71" s="37"/>
    </row>
    <row r="72" spans="1:8" x14ac:dyDescent="0.25">
      <c r="A72" s="49" t="s">
        <v>215</v>
      </c>
      <c r="B72" s="49"/>
      <c r="C72" s="49"/>
      <c r="D72" s="49"/>
      <c r="E72" s="50"/>
      <c r="F72" s="42">
        <v>0</v>
      </c>
      <c r="G72" s="42">
        <v>0</v>
      </c>
      <c r="H72" s="37"/>
    </row>
    <row r="73" spans="1:8" x14ac:dyDescent="0.25">
      <c r="A73" s="49" t="s">
        <v>216</v>
      </c>
      <c r="B73" s="49"/>
      <c r="C73" s="49"/>
      <c r="D73" s="49"/>
      <c r="E73" s="50"/>
      <c r="F73" s="42">
        <v>0</v>
      </c>
      <c r="G73" s="42">
        <v>0</v>
      </c>
      <c r="H73" s="37"/>
    </row>
    <row r="74" spans="1:8" x14ac:dyDescent="0.25">
      <c r="A74" s="49" t="s">
        <v>217</v>
      </c>
      <c r="B74" s="49"/>
      <c r="C74" s="49"/>
      <c r="D74" s="49"/>
      <c r="E74" s="50"/>
      <c r="F74" s="42">
        <v>0</v>
      </c>
      <c r="G74" s="42">
        <v>0</v>
      </c>
      <c r="H74" s="37"/>
    </row>
    <row r="75" spans="1:8" x14ac:dyDescent="0.25">
      <c r="A75" s="49" t="s">
        <v>218</v>
      </c>
      <c r="B75" s="49"/>
      <c r="C75" s="49"/>
      <c r="D75" s="49"/>
      <c r="E75" s="50"/>
      <c r="F75" s="42">
        <v>0</v>
      </c>
      <c r="G75" s="42">
        <v>0</v>
      </c>
      <c r="H75" s="37"/>
    </row>
    <row r="76" spans="1:8" x14ac:dyDescent="0.25">
      <c r="A76" s="49" t="s">
        <v>219</v>
      </c>
      <c r="B76" s="49"/>
      <c r="C76" s="49"/>
      <c r="D76" s="49"/>
      <c r="E76" s="50"/>
      <c r="F76" s="42">
        <v>0</v>
      </c>
      <c r="G76" s="42">
        <v>0</v>
      </c>
      <c r="H76" s="37"/>
    </row>
    <row r="77" spans="1:8" x14ac:dyDescent="0.25">
      <c r="A77" s="49" t="s">
        <v>220</v>
      </c>
      <c r="B77" s="49"/>
      <c r="C77" s="49"/>
      <c r="D77" s="49"/>
      <c r="E77" s="50"/>
      <c r="F77" s="42">
        <v>0</v>
      </c>
      <c r="G77" s="42">
        <v>0</v>
      </c>
      <c r="H77" s="37"/>
    </row>
    <row r="78" spans="1:8" x14ac:dyDescent="0.25">
      <c r="A78" s="105" t="s">
        <v>748</v>
      </c>
      <c r="B78" s="49"/>
      <c r="C78" s="49"/>
      <c r="D78" s="49"/>
      <c r="E78" s="50"/>
      <c r="F78" s="42">
        <v>0</v>
      </c>
      <c r="G78" s="42">
        <v>0</v>
      </c>
      <c r="H78" s="37"/>
    </row>
    <row r="79" spans="1:8" x14ac:dyDescent="0.25">
      <c r="A79" s="106" t="s">
        <v>749</v>
      </c>
      <c r="B79" s="49"/>
      <c r="C79" s="49"/>
      <c r="D79" s="49"/>
      <c r="E79" s="50"/>
      <c r="F79" s="42"/>
      <c r="G79" s="42"/>
      <c r="H79" s="37"/>
    </row>
    <row r="80" spans="1:8" x14ac:dyDescent="0.25">
      <c r="A80" s="53" t="s">
        <v>36</v>
      </c>
      <c r="B80" s="54"/>
      <c r="C80" s="54"/>
      <c r="D80" s="54"/>
      <c r="E80" s="50"/>
      <c r="F80" s="36">
        <f>SUM(F64:F79)</f>
        <v>98923788.849999994</v>
      </c>
      <c r="G80" s="36">
        <f>SUM(G64:G79)</f>
        <v>90.590819570578006</v>
      </c>
      <c r="H80" s="37"/>
    </row>
    <row r="81" spans="1:8" x14ac:dyDescent="0.25">
      <c r="A81" s="53"/>
      <c r="B81" s="54"/>
      <c r="C81" s="54"/>
      <c r="D81" s="54"/>
      <c r="E81" s="50"/>
      <c r="F81" s="42"/>
      <c r="G81" s="36"/>
      <c r="H81" s="37"/>
    </row>
    <row r="82" spans="1:8" x14ac:dyDescent="0.25">
      <c r="A82" s="55" t="s">
        <v>221</v>
      </c>
      <c r="B82" s="56"/>
      <c r="C82" s="56"/>
      <c r="D82" s="56"/>
      <c r="E82" s="50"/>
      <c r="F82" s="42">
        <v>0</v>
      </c>
      <c r="G82" s="42">
        <v>0</v>
      </c>
      <c r="H82" s="37"/>
    </row>
    <row r="83" spans="1:8" x14ac:dyDescent="0.25">
      <c r="A83" s="55" t="s">
        <v>39</v>
      </c>
      <c r="B83" s="56"/>
      <c r="C83" s="56"/>
      <c r="D83" s="56"/>
      <c r="E83" s="50"/>
      <c r="F83" s="42">
        <v>0</v>
      </c>
      <c r="G83" s="42">
        <v>0</v>
      </c>
      <c r="H83" s="37"/>
    </row>
    <row r="84" spans="1:8" x14ac:dyDescent="0.25">
      <c r="A84" s="55" t="s">
        <v>222</v>
      </c>
      <c r="B84" s="56"/>
      <c r="C84" s="56"/>
      <c r="D84" s="56"/>
      <c r="E84" s="50"/>
      <c r="F84" s="42">
        <v>0</v>
      </c>
      <c r="G84" s="42">
        <v>0</v>
      </c>
      <c r="H84" s="37"/>
    </row>
    <row r="85" spans="1:8" x14ac:dyDescent="0.25">
      <c r="A85" s="55" t="s">
        <v>223</v>
      </c>
      <c r="B85" s="56"/>
      <c r="C85" s="56"/>
      <c r="D85" s="56"/>
      <c r="E85" s="50"/>
      <c r="F85" s="42">
        <v>8875636.6699999999</v>
      </c>
      <c r="G85" s="42">
        <v>8.1279862962504765</v>
      </c>
      <c r="H85" s="37"/>
    </row>
    <row r="86" spans="1:8" x14ac:dyDescent="0.25">
      <c r="A86" s="49" t="s">
        <v>224</v>
      </c>
      <c r="B86" s="56"/>
      <c r="C86" s="56"/>
      <c r="D86" s="56"/>
      <c r="E86" s="50"/>
      <c r="F86" s="42">
        <v>1399044.39</v>
      </c>
      <c r="G86" s="42">
        <v>1.2811941331715313</v>
      </c>
      <c r="H86" s="37"/>
    </row>
    <row r="87" spans="1:8" x14ac:dyDescent="0.25">
      <c r="A87" s="49" t="s">
        <v>225</v>
      </c>
      <c r="B87" s="56"/>
      <c r="C87" s="56"/>
      <c r="D87" s="56"/>
      <c r="E87" s="50"/>
      <c r="F87" s="42">
        <v>0</v>
      </c>
      <c r="G87" s="42">
        <v>0</v>
      </c>
      <c r="H87" s="37"/>
    </row>
    <row r="88" spans="1:8" x14ac:dyDescent="0.25">
      <c r="A88" s="49" t="s">
        <v>226</v>
      </c>
      <c r="B88" s="49"/>
      <c r="C88" s="49"/>
      <c r="D88" s="49"/>
      <c r="E88" s="50"/>
      <c r="F88" s="42">
        <v>0</v>
      </c>
      <c r="G88" s="42">
        <v>0</v>
      </c>
      <c r="H88" s="37"/>
    </row>
    <row r="89" spans="1:8" x14ac:dyDescent="0.25">
      <c r="A89" s="53" t="s">
        <v>37</v>
      </c>
      <c r="B89" s="49"/>
      <c r="C89" s="49"/>
      <c r="D89" s="49"/>
      <c r="E89" s="50"/>
      <c r="F89" s="57">
        <f>SUM(F80:F88)</f>
        <v>109198469.91</v>
      </c>
      <c r="G89" s="57">
        <f>SUM(G80:G88)</f>
        <v>100.00000000000001</v>
      </c>
      <c r="H89" s="37"/>
    </row>
    <row r="90" spans="1:8" x14ac:dyDescent="0.25">
      <c r="A90" s="49"/>
      <c r="B90" s="49"/>
      <c r="C90" s="49"/>
      <c r="D90" s="49"/>
      <c r="E90" s="50"/>
      <c r="F90" s="50"/>
      <c r="G90" s="50"/>
      <c r="H90" s="37"/>
    </row>
    <row r="91" spans="1:8" x14ac:dyDescent="0.25">
      <c r="A91" s="45" t="s">
        <v>178</v>
      </c>
      <c r="B91" s="115">
        <v>9395017.1107999999</v>
      </c>
      <c r="C91" s="116"/>
      <c r="D91" s="116"/>
      <c r="E91" s="116"/>
      <c r="F91" s="116"/>
      <c r="G91" s="116"/>
      <c r="H91" s="118"/>
    </row>
    <row r="92" spans="1:8" x14ac:dyDescent="0.25">
      <c r="A92" s="45" t="s">
        <v>179</v>
      </c>
      <c r="B92" s="115">
        <v>11.622999999999999</v>
      </c>
      <c r="C92" s="116"/>
      <c r="D92" s="116"/>
      <c r="E92" s="116"/>
      <c r="F92" s="116"/>
      <c r="G92" s="116"/>
      <c r="H92" s="118"/>
    </row>
    <row r="93" spans="1:8" x14ac:dyDescent="0.25">
      <c r="A93" s="58"/>
      <c r="B93" s="58"/>
      <c r="C93" s="58"/>
      <c r="D93" s="58"/>
      <c r="E93" s="59"/>
      <c r="F93" s="60"/>
      <c r="G93" s="61"/>
      <c r="H93" s="61"/>
    </row>
    <row r="94" spans="1:8" x14ac:dyDescent="0.25">
      <c r="A94" s="84" t="s">
        <v>907</v>
      </c>
      <c r="B94" s="58"/>
      <c r="C94" s="58"/>
      <c r="D94" s="58"/>
      <c r="E94" s="59"/>
      <c r="F94" s="60"/>
      <c r="G94" s="61"/>
      <c r="H94" s="61"/>
    </row>
    <row r="95" spans="1:8" x14ac:dyDescent="0.25">
      <c r="A95" s="58"/>
      <c r="B95" s="58"/>
      <c r="C95" s="58"/>
      <c r="D95" s="58"/>
      <c r="E95" s="59"/>
      <c r="F95" s="60"/>
      <c r="G95" s="61"/>
      <c r="H95" s="61"/>
    </row>
    <row r="96" spans="1:8" x14ac:dyDescent="0.25">
      <c r="A96" s="62" t="s">
        <v>180</v>
      </c>
      <c r="H96" s="27"/>
    </row>
    <row r="97" spans="1:8" x14ac:dyDescent="0.25">
      <c r="A97" s="107" t="s">
        <v>751</v>
      </c>
      <c r="F97" s="25" t="s">
        <v>40</v>
      </c>
      <c r="H97" s="27"/>
    </row>
    <row r="98" spans="1:8" x14ac:dyDescent="0.25">
      <c r="A98" s="66"/>
      <c r="F98" s="25"/>
      <c r="H98" s="27"/>
    </row>
    <row r="99" spans="1:8" x14ac:dyDescent="0.25">
      <c r="A99" s="108" t="s">
        <v>750</v>
      </c>
      <c r="F99" s="25" t="s">
        <v>40</v>
      </c>
      <c r="H99" s="27"/>
    </row>
    <row r="100" spans="1:8" x14ac:dyDescent="0.25">
      <c r="A100" s="62"/>
      <c r="F100" s="25"/>
      <c r="H100" s="27"/>
    </row>
    <row r="101" spans="1:8" x14ac:dyDescent="0.25">
      <c r="A101" s="63" t="s">
        <v>181</v>
      </c>
      <c r="F101" s="65">
        <v>11.4216</v>
      </c>
      <c r="H101" s="27"/>
    </row>
    <row r="102" spans="1:8" x14ac:dyDescent="0.25">
      <c r="A102" s="63" t="s">
        <v>182</v>
      </c>
      <c r="F102" s="65">
        <v>11.622999999999999</v>
      </c>
      <c r="H102" s="27"/>
    </row>
    <row r="103" spans="1:8" x14ac:dyDescent="0.25">
      <c r="F103" s="65"/>
      <c r="H103" s="27"/>
    </row>
    <row r="104" spans="1:8" x14ac:dyDescent="0.25">
      <c r="A104" s="63" t="s">
        <v>183</v>
      </c>
      <c r="F104" s="25" t="s">
        <v>40</v>
      </c>
      <c r="H104" s="27"/>
    </row>
    <row r="105" spans="1:8" x14ac:dyDescent="0.25">
      <c r="F105" s="25"/>
      <c r="H105" s="27"/>
    </row>
    <row r="106" spans="1:8" x14ac:dyDescent="0.25">
      <c r="A106" s="63" t="s">
        <v>184</v>
      </c>
      <c r="F106" s="25" t="s">
        <v>40</v>
      </c>
      <c r="H106" s="27"/>
    </row>
    <row r="107" spans="1:8" x14ac:dyDescent="0.25">
      <c r="A107" s="66"/>
      <c r="F107" s="25"/>
      <c r="H107" s="27"/>
    </row>
    <row r="108" spans="1:8" x14ac:dyDescent="0.25">
      <c r="A108" s="66"/>
      <c r="F108" s="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sheetData>
  <mergeCells count="6">
    <mergeCell ref="B92:H92"/>
    <mergeCell ref="A4:G4"/>
    <mergeCell ref="B59:H59"/>
    <mergeCell ref="B60:H60"/>
    <mergeCell ref="B61:H61"/>
    <mergeCell ref="B91:H91"/>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03"/>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477</v>
      </c>
      <c r="B1" s="1"/>
      <c r="C1" s="1"/>
      <c r="D1" s="1"/>
      <c r="E1" s="2"/>
      <c r="F1" s="3"/>
      <c r="G1" s="3"/>
    </row>
    <row r="2" spans="1:7" s="4" customFormat="1" x14ac:dyDescent="0.25">
      <c r="A2" s="1" t="s">
        <v>686</v>
      </c>
      <c r="B2" s="1"/>
      <c r="C2" s="1"/>
      <c r="D2" s="1"/>
      <c r="E2" s="3"/>
      <c r="F2" s="3"/>
      <c r="G2" s="3"/>
    </row>
    <row r="3" spans="1:7" s="4" customFormat="1" x14ac:dyDescent="0.25">
      <c r="A3" s="1" t="s">
        <v>906</v>
      </c>
      <c r="B3" s="1"/>
      <c r="C3" s="1"/>
      <c r="D3" s="1"/>
      <c r="E3" s="2"/>
      <c r="F3" s="2"/>
      <c r="G3" s="3"/>
    </row>
    <row r="4" spans="1:7" s="5" customFormat="1" x14ac:dyDescent="0.25">
      <c r="A4" s="119"/>
      <c r="B4" s="119"/>
      <c r="C4" s="119"/>
      <c r="D4" s="119"/>
      <c r="E4" s="119"/>
      <c r="F4" s="119"/>
      <c r="G4" s="119"/>
    </row>
    <row r="5" spans="1:7" s="4" customFormat="1" ht="30" x14ac:dyDescent="0.25">
      <c r="A5" s="6" t="s">
        <v>114</v>
      </c>
      <c r="B5" s="6" t="s">
        <v>115</v>
      </c>
      <c r="C5" s="6" t="s">
        <v>116</v>
      </c>
      <c r="D5" s="6" t="s">
        <v>117</v>
      </c>
      <c r="E5" s="7" t="s">
        <v>0</v>
      </c>
      <c r="F5" s="7" t="s">
        <v>118</v>
      </c>
      <c r="G5" s="7" t="s">
        <v>1</v>
      </c>
    </row>
    <row r="6" spans="1:7" s="28" customFormat="1" x14ac:dyDescent="0.25">
      <c r="A6" s="33" t="s">
        <v>119</v>
      </c>
      <c r="B6" s="33"/>
      <c r="C6" s="69"/>
      <c r="D6" s="69"/>
      <c r="E6" s="34"/>
      <c r="F6" s="35"/>
      <c r="G6" s="32"/>
    </row>
    <row r="7" spans="1:7" s="28" customFormat="1" x14ac:dyDescent="0.25">
      <c r="A7" s="38" t="s">
        <v>120</v>
      </c>
      <c r="B7" s="38"/>
      <c r="C7" s="31"/>
      <c r="D7" s="70"/>
      <c r="E7" s="39"/>
      <c r="F7" s="35"/>
      <c r="G7" s="32"/>
    </row>
    <row r="8" spans="1:7" s="28" customFormat="1" x14ac:dyDescent="0.25">
      <c r="A8" s="40" t="s">
        <v>233</v>
      </c>
      <c r="B8" s="40" t="s">
        <v>22</v>
      </c>
      <c r="C8" s="37" t="s">
        <v>121</v>
      </c>
      <c r="D8" s="71" t="s">
        <v>122</v>
      </c>
      <c r="E8" s="41">
        <v>25</v>
      </c>
      <c r="F8" s="42">
        <v>12280</v>
      </c>
      <c r="G8" s="42">
        <v>0.21454776406287213</v>
      </c>
    </row>
    <row r="9" spans="1:7" s="28" customFormat="1" x14ac:dyDescent="0.25">
      <c r="A9" s="40" t="s">
        <v>235</v>
      </c>
      <c r="B9" s="40" t="s">
        <v>14</v>
      </c>
      <c r="C9" s="37" t="s">
        <v>125</v>
      </c>
      <c r="D9" s="71" t="s">
        <v>126</v>
      </c>
      <c r="E9" s="41">
        <v>50</v>
      </c>
      <c r="F9" s="42">
        <v>21322.5</v>
      </c>
      <c r="G9" s="42">
        <v>0.37253214163115561</v>
      </c>
    </row>
    <row r="10" spans="1:7" s="28" customFormat="1" ht="45" x14ac:dyDescent="0.25">
      <c r="A10" s="40" t="s">
        <v>734</v>
      </c>
      <c r="B10" s="40" t="s">
        <v>735</v>
      </c>
      <c r="C10" s="37" t="s">
        <v>187</v>
      </c>
      <c r="D10" s="71" t="s">
        <v>188</v>
      </c>
      <c r="E10" s="41">
        <v>150</v>
      </c>
      <c r="F10" s="42">
        <v>94170</v>
      </c>
      <c r="G10" s="42">
        <v>1.6452738551954942</v>
      </c>
    </row>
    <row r="11" spans="1:7" s="28" customFormat="1" x14ac:dyDescent="0.25">
      <c r="A11" s="40" t="s">
        <v>236</v>
      </c>
      <c r="B11" s="40" t="s">
        <v>32</v>
      </c>
      <c r="C11" s="37" t="s">
        <v>127</v>
      </c>
      <c r="D11" s="71" t="s">
        <v>128</v>
      </c>
      <c r="E11" s="41">
        <v>25</v>
      </c>
      <c r="F11" s="42">
        <v>71520</v>
      </c>
      <c r="G11" s="42">
        <v>1.2495485411870206</v>
      </c>
    </row>
    <row r="12" spans="1:7" s="28" customFormat="1" x14ac:dyDescent="0.25">
      <c r="A12" s="40" t="s">
        <v>237</v>
      </c>
      <c r="B12" s="40" t="s">
        <v>25</v>
      </c>
      <c r="C12" s="37" t="s">
        <v>129</v>
      </c>
      <c r="D12" s="71" t="s">
        <v>130</v>
      </c>
      <c r="E12" s="41">
        <v>15</v>
      </c>
      <c r="F12" s="42">
        <v>34935.75</v>
      </c>
      <c r="G12" s="42">
        <v>0.61037353814002326</v>
      </c>
    </row>
    <row r="13" spans="1:7" s="28" customFormat="1" ht="60" x14ac:dyDescent="0.25">
      <c r="A13" s="40" t="s">
        <v>238</v>
      </c>
      <c r="B13" s="40" t="s">
        <v>24</v>
      </c>
      <c r="C13" s="37" t="s">
        <v>131</v>
      </c>
      <c r="D13" s="71" t="s">
        <v>132</v>
      </c>
      <c r="E13" s="41">
        <v>25</v>
      </c>
      <c r="F13" s="42">
        <v>13627.5</v>
      </c>
      <c r="G13" s="42">
        <v>0.23809036276602524</v>
      </c>
    </row>
    <row r="14" spans="1:7" s="28" customFormat="1" ht="60" x14ac:dyDescent="0.25">
      <c r="A14" s="40" t="s">
        <v>241</v>
      </c>
      <c r="B14" s="40" t="s">
        <v>27</v>
      </c>
      <c r="C14" s="37" t="s">
        <v>135</v>
      </c>
      <c r="D14" s="71" t="s">
        <v>136</v>
      </c>
      <c r="E14" s="41">
        <v>25</v>
      </c>
      <c r="F14" s="42">
        <v>36495</v>
      </c>
      <c r="G14" s="42">
        <v>0.63761568806795754</v>
      </c>
    </row>
    <row r="15" spans="1:7" s="28" customFormat="1" ht="60" x14ac:dyDescent="0.25">
      <c r="A15" s="40" t="s">
        <v>240</v>
      </c>
      <c r="B15" s="40" t="s">
        <v>28</v>
      </c>
      <c r="C15" s="37" t="s">
        <v>135</v>
      </c>
      <c r="D15" s="71" t="s">
        <v>136</v>
      </c>
      <c r="E15" s="41">
        <v>10</v>
      </c>
      <c r="F15" s="42">
        <v>14472</v>
      </c>
      <c r="G15" s="42">
        <v>0.25284488937442062</v>
      </c>
    </row>
    <row r="16" spans="1:7" s="28" customFormat="1" ht="30" x14ac:dyDescent="0.25">
      <c r="A16" s="40" t="s">
        <v>874</v>
      </c>
      <c r="B16" s="40" t="s">
        <v>875</v>
      </c>
      <c r="C16" s="37" t="s">
        <v>876</v>
      </c>
      <c r="D16" s="71" t="s">
        <v>877</v>
      </c>
      <c r="E16" s="41">
        <v>50</v>
      </c>
      <c r="F16" s="42">
        <v>75245</v>
      </c>
      <c r="G16" s="42">
        <v>1.3146291943738448</v>
      </c>
    </row>
    <row r="17" spans="1:7" s="28" customFormat="1" ht="30" x14ac:dyDescent="0.25">
      <c r="A17" s="40" t="s">
        <v>245</v>
      </c>
      <c r="B17" s="40" t="s">
        <v>18</v>
      </c>
      <c r="C17" s="37" t="s">
        <v>597</v>
      </c>
      <c r="D17" s="71" t="s">
        <v>598</v>
      </c>
      <c r="E17" s="41">
        <v>10</v>
      </c>
      <c r="F17" s="42">
        <v>54046.5</v>
      </c>
      <c r="G17" s="42">
        <v>0.94426349596286807</v>
      </c>
    </row>
    <row r="18" spans="1:7" s="28" customFormat="1" ht="30" x14ac:dyDescent="0.25">
      <c r="A18" s="40" t="s">
        <v>688</v>
      </c>
      <c r="B18" s="40" t="s">
        <v>689</v>
      </c>
      <c r="C18" s="37" t="s">
        <v>738</v>
      </c>
      <c r="D18" s="71" t="s">
        <v>739</v>
      </c>
      <c r="E18" s="41">
        <v>50</v>
      </c>
      <c r="F18" s="42">
        <v>95365</v>
      </c>
      <c r="G18" s="42">
        <v>1.6661520781641532</v>
      </c>
    </row>
    <row r="19" spans="1:7" s="28" customFormat="1" x14ac:dyDescent="0.25">
      <c r="A19" s="40" t="s">
        <v>247</v>
      </c>
      <c r="B19" s="40" t="s">
        <v>4</v>
      </c>
      <c r="C19" s="37" t="s">
        <v>143</v>
      </c>
      <c r="D19" s="71" t="s">
        <v>144</v>
      </c>
      <c r="E19" s="41">
        <v>20</v>
      </c>
      <c r="F19" s="42">
        <v>50125</v>
      </c>
      <c r="G19" s="42">
        <v>0.87574972912471216</v>
      </c>
    </row>
    <row r="20" spans="1:7" s="28" customFormat="1" x14ac:dyDescent="0.25">
      <c r="A20" s="40" t="s">
        <v>478</v>
      </c>
      <c r="B20" s="40" t="s">
        <v>479</v>
      </c>
      <c r="C20" s="37" t="s">
        <v>480</v>
      </c>
      <c r="D20" s="71" t="s">
        <v>481</v>
      </c>
      <c r="E20" s="41">
        <v>10</v>
      </c>
      <c r="F20" s="42">
        <v>123993</v>
      </c>
      <c r="G20" s="42">
        <v>2.1663209209647967</v>
      </c>
    </row>
    <row r="21" spans="1:7" s="28" customFormat="1" x14ac:dyDescent="0.25">
      <c r="A21" s="40" t="s">
        <v>690</v>
      </c>
      <c r="B21" s="40" t="s">
        <v>691</v>
      </c>
      <c r="C21" s="37" t="s">
        <v>145</v>
      </c>
      <c r="D21" s="71" t="s">
        <v>146</v>
      </c>
      <c r="E21" s="41">
        <v>20</v>
      </c>
      <c r="F21" s="42">
        <v>102392</v>
      </c>
      <c r="G21" s="42">
        <v>1.7889230177463844</v>
      </c>
    </row>
    <row r="22" spans="1:7" s="28" customFormat="1" x14ac:dyDescent="0.25">
      <c r="A22" s="40" t="s">
        <v>248</v>
      </c>
      <c r="B22" s="40" t="s">
        <v>3</v>
      </c>
      <c r="C22" s="37" t="s">
        <v>145</v>
      </c>
      <c r="D22" s="71" t="s">
        <v>146</v>
      </c>
      <c r="E22" s="41">
        <v>10</v>
      </c>
      <c r="F22" s="42">
        <v>47334.5</v>
      </c>
      <c r="G22" s="42">
        <v>0.82699602101254244</v>
      </c>
    </row>
    <row r="23" spans="1:7" s="28" customFormat="1" x14ac:dyDescent="0.25">
      <c r="A23" s="40" t="s">
        <v>249</v>
      </c>
      <c r="B23" s="40" t="s">
        <v>30</v>
      </c>
      <c r="C23" s="37" t="s">
        <v>147</v>
      </c>
      <c r="D23" s="71" t="s">
        <v>148</v>
      </c>
      <c r="E23" s="41">
        <v>350</v>
      </c>
      <c r="F23" s="42">
        <v>125650</v>
      </c>
      <c r="G23" s="42">
        <v>2.1952708920602513</v>
      </c>
    </row>
    <row r="24" spans="1:7" s="28" customFormat="1" x14ac:dyDescent="0.25">
      <c r="A24" s="40" t="s">
        <v>250</v>
      </c>
      <c r="B24" s="40" t="s">
        <v>31</v>
      </c>
      <c r="C24" s="37" t="s">
        <v>149</v>
      </c>
      <c r="D24" s="71" t="s">
        <v>150</v>
      </c>
      <c r="E24" s="41">
        <v>236</v>
      </c>
      <c r="F24" s="42">
        <v>73160</v>
      </c>
      <c r="G24" s="42">
        <v>1.2782014999055151</v>
      </c>
    </row>
    <row r="25" spans="1:7" s="28" customFormat="1" x14ac:dyDescent="0.25">
      <c r="A25" s="40" t="s">
        <v>251</v>
      </c>
      <c r="B25" s="40" t="s">
        <v>19</v>
      </c>
      <c r="C25" s="37" t="s">
        <v>151</v>
      </c>
      <c r="D25" s="71" t="s">
        <v>152</v>
      </c>
      <c r="E25" s="41">
        <v>25</v>
      </c>
      <c r="F25" s="42">
        <v>91732.5</v>
      </c>
      <c r="G25" s="42">
        <v>1.6026875217343175</v>
      </c>
    </row>
    <row r="26" spans="1:7" s="28" customFormat="1" ht="30" x14ac:dyDescent="0.25">
      <c r="A26" s="40" t="s">
        <v>254</v>
      </c>
      <c r="B26" s="40" t="s">
        <v>16</v>
      </c>
      <c r="C26" s="37" t="s">
        <v>157</v>
      </c>
      <c r="D26" s="71" t="s">
        <v>158</v>
      </c>
      <c r="E26" s="41">
        <v>20</v>
      </c>
      <c r="F26" s="42">
        <v>28138</v>
      </c>
      <c r="G26" s="42">
        <v>0.49160789781767888</v>
      </c>
    </row>
    <row r="27" spans="1:7" s="28" customFormat="1" x14ac:dyDescent="0.25">
      <c r="A27" s="40" t="s">
        <v>255</v>
      </c>
      <c r="B27" s="40" t="s">
        <v>15</v>
      </c>
      <c r="C27" s="37" t="s">
        <v>159</v>
      </c>
      <c r="D27" s="71" t="s">
        <v>160</v>
      </c>
      <c r="E27" s="41">
        <v>7</v>
      </c>
      <c r="F27" s="42">
        <v>25696.65</v>
      </c>
      <c r="G27" s="42">
        <v>0.44895429978877882</v>
      </c>
    </row>
    <row r="28" spans="1:7" s="28" customFormat="1" x14ac:dyDescent="0.25">
      <c r="A28" s="40" t="s">
        <v>744</v>
      </c>
      <c r="B28" s="40" t="s">
        <v>745</v>
      </c>
      <c r="C28" s="37" t="s">
        <v>746</v>
      </c>
      <c r="D28" s="71" t="s">
        <v>747</v>
      </c>
      <c r="E28" s="41">
        <v>470</v>
      </c>
      <c r="F28" s="42">
        <v>84200.5</v>
      </c>
      <c r="G28" s="42">
        <v>1.4710935674247447</v>
      </c>
    </row>
    <row r="29" spans="1:7" s="28" customFormat="1" ht="30" x14ac:dyDescent="0.25">
      <c r="A29" s="40" t="s">
        <v>258</v>
      </c>
      <c r="B29" s="40" t="s">
        <v>11</v>
      </c>
      <c r="C29" s="37" t="s">
        <v>161</v>
      </c>
      <c r="D29" s="71" t="s">
        <v>162</v>
      </c>
      <c r="E29" s="41">
        <v>50</v>
      </c>
      <c r="F29" s="42">
        <v>41517.5</v>
      </c>
      <c r="G29" s="42">
        <v>0.72536537414334634</v>
      </c>
    </row>
    <row r="30" spans="1:7" s="28" customFormat="1" ht="30" x14ac:dyDescent="0.25">
      <c r="A30" s="40" t="s">
        <v>256</v>
      </c>
      <c r="B30" s="40" t="s">
        <v>8</v>
      </c>
      <c r="C30" s="37" t="s">
        <v>161</v>
      </c>
      <c r="D30" s="71" t="s">
        <v>162</v>
      </c>
      <c r="E30" s="41">
        <v>25</v>
      </c>
      <c r="F30" s="42">
        <v>38288.75</v>
      </c>
      <c r="G30" s="42">
        <v>0.66895486166631069</v>
      </c>
    </row>
    <row r="31" spans="1:7" s="28" customFormat="1" ht="30" x14ac:dyDescent="0.25">
      <c r="A31" s="40" t="s">
        <v>262</v>
      </c>
      <c r="B31" s="40" t="s">
        <v>9</v>
      </c>
      <c r="C31" s="37" t="s">
        <v>161</v>
      </c>
      <c r="D31" s="71" t="s">
        <v>162</v>
      </c>
      <c r="E31" s="41">
        <v>50</v>
      </c>
      <c r="F31" s="42">
        <v>8102.5</v>
      </c>
      <c r="G31" s="42">
        <v>0.14156134025402456</v>
      </c>
    </row>
    <row r="32" spans="1:7" s="28" customFormat="1" x14ac:dyDescent="0.25">
      <c r="A32" s="40" t="s">
        <v>446</v>
      </c>
      <c r="B32" s="40" t="s">
        <v>439</v>
      </c>
      <c r="C32" s="37" t="s">
        <v>165</v>
      </c>
      <c r="D32" s="71" t="s">
        <v>166</v>
      </c>
      <c r="E32" s="41">
        <v>200</v>
      </c>
      <c r="F32" s="42">
        <v>98490</v>
      </c>
      <c r="G32" s="42">
        <v>1.7207499415759182</v>
      </c>
    </row>
    <row r="33" spans="1:7" s="28" customFormat="1" x14ac:dyDescent="0.25">
      <c r="A33" s="40" t="s">
        <v>447</v>
      </c>
      <c r="B33" s="40" t="s">
        <v>440</v>
      </c>
      <c r="C33" s="37" t="s">
        <v>165</v>
      </c>
      <c r="D33" s="71" t="s">
        <v>166</v>
      </c>
      <c r="E33" s="41">
        <v>25</v>
      </c>
      <c r="F33" s="42">
        <v>8608.75</v>
      </c>
      <c r="G33" s="42">
        <v>0.15040619412673048</v>
      </c>
    </row>
    <row r="34" spans="1:7" s="28" customFormat="1" x14ac:dyDescent="0.25">
      <c r="A34" s="40" t="s">
        <v>264</v>
      </c>
      <c r="B34" s="40" t="s">
        <v>23</v>
      </c>
      <c r="C34" s="37" t="s">
        <v>167</v>
      </c>
      <c r="D34" s="71" t="s">
        <v>168</v>
      </c>
      <c r="E34" s="41">
        <v>25</v>
      </c>
      <c r="F34" s="42">
        <v>34660</v>
      </c>
      <c r="G34" s="42">
        <v>0.60555582267256902</v>
      </c>
    </row>
    <row r="35" spans="1:7" s="28" customFormat="1" ht="30" x14ac:dyDescent="0.25">
      <c r="A35" s="40" t="s">
        <v>448</v>
      </c>
      <c r="B35" s="40" t="s">
        <v>441</v>
      </c>
      <c r="C35" s="37" t="s">
        <v>442</v>
      </c>
      <c r="D35" s="71" t="s">
        <v>443</v>
      </c>
      <c r="E35" s="41">
        <v>10</v>
      </c>
      <c r="F35" s="42">
        <v>15807.5</v>
      </c>
      <c r="G35" s="42">
        <v>0.2761778322820726</v>
      </c>
    </row>
    <row r="36" spans="1:7" s="28" customFormat="1" x14ac:dyDescent="0.25">
      <c r="A36" s="33"/>
      <c r="B36" s="33"/>
      <c r="C36" s="33"/>
      <c r="D36" s="33"/>
      <c r="E36" s="34"/>
      <c r="F36" s="35"/>
      <c r="G36" s="36"/>
    </row>
    <row r="37" spans="1:7" s="28" customFormat="1" x14ac:dyDescent="0.25">
      <c r="A37" s="33" t="s">
        <v>185</v>
      </c>
      <c r="B37" s="33"/>
      <c r="C37" s="33"/>
      <c r="D37" s="33"/>
      <c r="E37" s="34"/>
      <c r="F37" s="35"/>
      <c r="G37" s="36"/>
    </row>
    <row r="38" spans="1:7" s="28" customFormat="1" x14ac:dyDescent="0.25">
      <c r="A38" s="38" t="s">
        <v>209</v>
      </c>
      <c r="B38" s="38"/>
      <c r="C38" s="38"/>
      <c r="D38" s="38"/>
      <c r="E38" s="39"/>
      <c r="F38" s="35"/>
      <c r="G38" s="36"/>
    </row>
    <row r="39" spans="1:7" s="28" customFormat="1" x14ac:dyDescent="0.25">
      <c r="A39" s="40" t="s">
        <v>413</v>
      </c>
      <c r="B39" s="40" t="s">
        <v>414</v>
      </c>
      <c r="C39" s="40"/>
      <c r="D39" s="40"/>
      <c r="E39" s="41">
        <v>10000</v>
      </c>
      <c r="F39" s="42">
        <v>1019931</v>
      </c>
      <c r="G39" s="42">
        <v>17.819537096775999</v>
      </c>
    </row>
    <row r="40" spans="1:7" s="28" customFormat="1" x14ac:dyDescent="0.25">
      <c r="A40" s="40" t="s">
        <v>500</v>
      </c>
      <c r="B40" s="40" t="s">
        <v>501</v>
      </c>
      <c r="C40" s="40"/>
      <c r="D40" s="40"/>
      <c r="E40" s="41">
        <v>10000</v>
      </c>
      <c r="F40" s="42">
        <v>1009163</v>
      </c>
      <c r="G40" s="42">
        <v>17.631405962946271</v>
      </c>
    </row>
    <row r="41" spans="1:7" s="28" customFormat="1" x14ac:dyDescent="0.25">
      <c r="A41" s="40" t="s">
        <v>312</v>
      </c>
      <c r="B41" s="40" t="s">
        <v>88</v>
      </c>
      <c r="C41" s="40"/>
      <c r="D41" s="40"/>
      <c r="E41" s="41">
        <v>5000</v>
      </c>
      <c r="F41" s="42">
        <v>513555</v>
      </c>
      <c r="G41" s="42">
        <v>8.9724818382172877</v>
      </c>
    </row>
    <row r="42" spans="1:7" s="28" customFormat="1" x14ac:dyDescent="0.25">
      <c r="A42" s="40" t="s">
        <v>411</v>
      </c>
      <c r="B42" s="40" t="s">
        <v>412</v>
      </c>
      <c r="C42" s="40"/>
      <c r="D42" s="40"/>
      <c r="E42" s="41">
        <v>5000</v>
      </c>
      <c r="F42" s="42">
        <v>506072</v>
      </c>
      <c r="G42" s="42">
        <v>8.8417439784060115</v>
      </c>
    </row>
    <row r="43" spans="1:7" s="4" customFormat="1" x14ac:dyDescent="0.25">
      <c r="A43" s="6"/>
      <c r="B43" s="6"/>
      <c r="C43" s="6"/>
      <c r="D43" s="6"/>
      <c r="E43" s="7"/>
      <c r="F43" s="7"/>
      <c r="G43" s="7"/>
    </row>
    <row r="44" spans="1:7" s="4" customFormat="1" x14ac:dyDescent="0.25">
      <c r="A44" s="8" t="s">
        <v>173</v>
      </c>
      <c r="B44" s="9"/>
      <c r="C44" s="9"/>
      <c r="D44" s="9"/>
      <c r="E44" s="10"/>
      <c r="F44" s="11"/>
      <c r="G44" s="11"/>
    </row>
    <row r="45" spans="1:7" s="4" customFormat="1" x14ac:dyDescent="0.25">
      <c r="A45" s="9" t="s">
        <v>174</v>
      </c>
      <c r="B45" s="9"/>
      <c r="C45" s="12"/>
      <c r="D45" s="13"/>
      <c r="E45" s="10"/>
      <c r="F45" s="11"/>
      <c r="G45" s="11"/>
    </row>
    <row r="46" spans="1:7" s="4" customFormat="1" ht="30" x14ac:dyDescent="0.25">
      <c r="A46" s="91" t="s">
        <v>267</v>
      </c>
      <c r="B46" s="9" t="s">
        <v>530</v>
      </c>
      <c r="C46" s="12" t="s">
        <v>175</v>
      </c>
      <c r="D46" s="13" t="s">
        <v>176</v>
      </c>
      <c r="E46" s="10">
        <v>832.21900000000005</v>
      </c>
      <c r="F46" s="11">
        <v>1065463.6000000001</v>
      </c>
      <c r="G46" s="11">
        <v>18.615051552962409</v>
      </c>
    </row>
    <row r="47" spans="1:7" s="4" customFormat="1" x14ac:dyDescent="0.25">
      <c r="A47" s="9"/>
      <c r="B47" s="9"/>
      <c r="C47" s="9"/>
      <c r="D47" s="13"/>
      <c r="E47" s="10"/>
      <c r="F47" s="11"/>
      <c r="G47" s="11"/>
    </row>
    <row r="48" spans="1:7" s="4" customFormat="1" x14ac:dyDescent="0.25">
      <c r="A48" s="70" t="s">
        <v>344</v>
      </c>
      <c r="B48" s="9"/>
      <c r="C48" s="9"/>
      <c r="D48" s="13"/>
      <c r="E48" s="10"/>
      <c r="F48" s="11"/>
      <c r="G48" s="11"/>
    </row>
    <row r="49" spans="1:7" s="4" customFormat="1" x14ac:dyDescent="0.25">
      <c r="A49" s="90" t="s">
        <v>770</v>
      </c>
      <c r="B49" s="9"/>
      <c r="C49" s="9"/>
      <c r="D49" s="13"/>
      <c r="E49" s="10"/>
      <c r="F49" s="11">
        <v>86447.77</v>
      </c>
      <c r="G49" s="11">
        <v>1.5103563323877391</v>
      </c>
    </row>
    <row r="50" spans="1:7" s="4" customFormat="1" x14ac:dyDescent="0.25">
      <c r="A50" s="71" t="s">
        <v>771</v>
      </c>
      <c r="B50" s="9"/>
      <c r="C50" s="9"/>
      <c r="D50" s="13"/>
      <c r="E50" s="10"/>
      <c r="F50" s="11">
        <v>0.17</v>
      </c>
      <c r="G50" s="11" t="s">
        <v>873</v>
      </c>
    </row>
    <row r="51" spans="1:7" s="4" customFormat="1" x14ac:dyDescent="0.25">
      <c r="A51" s="71" t="s">
        <v>772</v>
      </c>
      <c r="B51" s="9"/>
      <c r="C51" s="9"/>
      <c r="D51" s="13"/>
      <c r="E51" s="10"/>
      <c r="F51" s="11">
        <v>1658.26</v>
      </c>
      <c r="G51" s="11">
        <v>2.8971984953981948E-2</v>
      </c>
    </row>
    <row r="52" spans="1:7" s="4" customFormat="1" x14ac:dyDescent="0.25">
      <c r="A52" s="6" t="s">
        <v>177</v>
      </c>
      <c r="B52" s="6"/>
      <c r="C52" s="6"/>
      <c r="D52" s="6"/>
      <c r="E52" s="14">
        <f>SUM(E6:E51)</f>
        <v>32820.218999999997</v>
      </c>
      <c r="F52" s="14">
        <f>SUM(F6:F51)</f>
        <v>5723667.1999999993</v>
      </c>
      <c r="G52" s="14">
        <f>SUM(G6:G51)</f>
        <v>99.999997029876255</v>
      </c>
    </row>
    <row r="53" spans="1:7" s="4" customFormat="1" x14ac:dyDescent="0.25">
      <c r="A53" s="6"/>
      <c r="B53" s="6"/>
      <c r="C53" s="6"/>
      <c r="D53" s="6"/>
      <c r="E53" s="14"/>
      <c r="F53" s="14"/>
      <c r="G53" s="14"/>
    </row>
    <row r="54" spans="1:7" s="4" customFormat="1" x14ac:dyDescent="0.25">
      <c r="A54" s="45" t="s">
        <v>38</v>
      </c>
      <c r="B54" s="112">
        <v>17.64</v>
      </c>
      <c r="C54" s="113"/>
      <c r="D54" s="113"/>
      <c r="E54" s="113"/>
      <c r="F54" s="113"/>
      <c r="G54" s="114"/>
    </row>
    <row r="55" spans="1:7" s="4" customFormat="1" x14ac:dyDescent="0.25">
      <c r="A55" s="45" t="s">
        <v>207</v>
      </c>
      <c r="B55" s="112">
        <v>9.02</v>
      </c>
      <c r="C55" s="113"/>
      <c r="D55" s="113"/>
      <c r="E55" s="113"/>
      <c r="F55" s="113"/>
      <c r="G55" s="114"/>
    </row>
    <row r="56" spans="1:7" s="4" customFormat="1" ht="30" x14ac:dyDescent="0.25">
      <c r="A56" s="38" t="s">
        <v>208</v>
      </c>
      <c r="B56" s="112">
        <v>7.22</v>
      </c>
      <c r="C56" s="113"/>
      <c r="D56" s="113"/>
      <c r="E56" s="113"/>
      <c r="F56" s="113"/>
      <c r="G56" s="114"/>
    </row>
    <row r="57" spans="1:7" s="4" customFormat="1" x14ac:dyDescent="0.25">
      <c r="A57" s="45"/>
      <c r="B57" s="45"/>
      <c r="C57" s="45"/>
      <c r="D57" s="45"/>
      <c r="E57" s="50"/>
      <c r="F57" s="35"/>
      <c r="G57" s="32"/>
    </row>
    <row r="58" spans="1:7" s="4" customFormat="1" x14ac:dyDescent="0.25">
      <c r="A58" s="51" t="s">
        <v>71</v>
      </c>
      <c r="B58" s="51"/>
      <c r="C58" s="51"/>
      <c r="D58" s="51"/>
      <c r="E58" s="52"/>
      <c r="F58" s="35"/>
      <c r="G58" s="32"/>
    </row>
    <row r="59" spans="1:7" s="4" customFormat="1" x14ac:dyDescent="0.25">
      <c r="A59" s="40" t="s">
        <v>209</v>
      </c>
      <c r="B59" s="40"/>
      <c r="C59" s="40"/>
      <c r="D59" s="40"/>
      <c r="E59" s="41"/>
      <c r="F59" s="42">
        <v>3048721</v>
      </c>
      <c r="G59" s="42">
        <v>53.26516887634557</v>
      </c>
    </row>
    <row r="60" spans="1:7" s="4" customFormat="1" x14ac:dyDescent="0.25">
      <c r="A60" s="49" t="s">
        <v>210</v>
      </c>
      <c r="B60" s="49"/>
      <c r="C60" s="49"/>
      <c r="D60" s="49"/>
      <c r="E60" s="50"/>
      <c r="F60" s="42">
        <v>0</v>
      </c>
      <c r="G60" s="42">
        <v>0</v>
      </c>
    </row>
    <row r="61" spans="1:7" s="4" customFormat="1" x14ac:dyDescent="0.25">
      <c r="A61" s="40" t="s">
        <v>229</v>
      </c>
      <c r="B61" s="49"/>
      <c r="C61" s="49"/>
      <c r="D61" s="49"/>
      <c r="E61" s="50"/>
      <c r="F61" s="42">
        <v>0</v>
      </c>
      <c r="G61" s="42">
        <v>0</v>
      </c>
    </row>
    <row r="62" spans="1:7" s="4" customFormat="1" x14ac:dyDescent="0.25">
      <c r="A62" s="49" t="s">
        <v>72</v>
      </c>
      <c r="B62" s="49"/>
      <c r="C62" s="49"/>
      <c r="D62" s="49"/>
      <c r="E62" s="50"/>
      <c r="F62" s="42">
        <v>0</v>
      </c>
      <c r="G62" s="42">
        <v>0</v>
      </c>
    </row>
    <row r="63" spans="1:7" s="4" customFormat="1" x14ac:dyDescent="0.25">
      <c r="A63" s="49" t="s">
        <v>211</v>
      </c>
      <c r="B63" s="49"/>
      <c r="C63" s="49"/>
      <c r="D63" s="49"/>
      <c r="E63" s="50"/>
      <c r="F63" s="42">
        <v>0</v>
      </c>
      <c r="G63" s="42">
        <v>0</v>
      </c>
    </row>
    <row r="64" spans="1:7" s="4" customFormat="1" x14ac:dyDescent="0.25">
      <c r="A64" s="49" t="s">
        <v>212</v>
      </c>
      <c r="B64" s="49"/>
      <c r="C64" s="49"/>
      <c r="D64" s="49"/>
      <c r="E64" s="50"/>
      <c r="F64" s="42">
        <v>0</v>
      </c>
      <c r="G64" s="42">
        <v>0</v>
      </c>
    </row>
    <row r="65" spans="1:7" s="4" customFormat="1" x14ac:dyDescent="0.25">
      <c r="A65" s="49" t="s">
        <v>213</v>
      </c>
      <c r="B65" s="49"/>
      <c r="C65" s="49"/>
      <c r="D65" s="49"/>
      <c r="E65" s="50"/>
      <c r="F65" s="42">
        <v>0</v>
      </c>
      <c r="G65" s="42">
        <v>0</v>
      </c>
    </row>
    <row r="66" spans="1:7" s="4" customFormat="1" x14ac:dyDescent="0.25">
      <c r="A66" s="49" t="s">
        <v>214</v>
      </c>
      <c r="B66" s="49"/>
      <c r="C66" s="49"/>
      <c r="D66" s="49"/>
      <c r="E66" s="50"/>
      <c r="F66" s="42">
        <v>0</v>
      </c>
      <c r="G66" s="42">
        <v>0</v>
      </c>
    </row>
    <row r="67" spans="1:7" s="4" customFormat="1" x14ac:dyDescent="0.25">
      <c r="A67" s="49" t="s">
        <v>215</v>
      </c>
      <c r="B67" s="49"/>
      <c r="C67" s="49"/>
      <c r="D67" s="49"/>
      <c r="E67" s="50"/>
      <c r="F67" s="42">
        <v>0</v>
      </c>
      <c r="G67" s="42">
        <v>0</v>
      </c>
    </row>
    <row r="68" spans="1:7" s="4" customFormat="1" x14ac:dyDescent="0.25">
      <c r="A68" s="49" t="s">
        <v>216</v>
      </c>
      <c r="B68" s="49"/>
      <c r="C68" s="49"/>
      <c r="D68" s="49"/>
      <c r="E68" s="50"/>
      <c r="F68" s="42">
        <v>0</v>
      </c>
      <c r="G68" s="42">
        <v>0</v>
      </c>
    </row>
    <row r="69" spans="1:7" s="4" customFormat="1" x14ac:dyDescent="0.25">
      <c r="A69" s="49" t="s">
        <v>217</v>
      </c>
      <c r="B69" s="49"/>
      <c r="C69" s="49"/>
      <c r="D69" s="49"/>
      <c r="E69" s="50"/>
      <c r="F69" s="42">
        <v>0</v>
      </c>
      <c r="G69" s="42">
        <v>0</v>
      </c>
    </row>
    <row r="70" spans="1:7" s="4" customFormat="1" x14ac:dyDescent="0.25">
      <c r="A70" s="49" t="s">
        <v>218</v>
      </c>
      <c r="B70" s="49"/>
      <c r="C70" s="49"/>
      <c r="D70" s="49"/>
      <c r="E70" s="50"/>
      <c r="F70" s="42">
        <v>0</v>
      </c>
      <c r="G70" s="42">
        <v>0</v>
      </c>
    </row>
    <row r="71" spans="1:7" s="4" customFormat="1" x14ac:dyDescent="0.25">
      <c r="A71" s="49" t="s">
        <v>219</v>
      </c>
      <c r="B71" s="49"/>
      <c r="C71" s="49"/>
      <c r="D71" s="49"/>
      <c r="E71" s="50"/>
      <c r="F71" s="42">
        <v>0</v>
      </c>
      <c r="G71" s="42">
        <v>0</v>
      </c>
    </row>
    <row r="72" spans="1:7" s="4" customFormat="1" x14ac:dyDescent="0.25">
      <c r="A72" s="49" t="s">
        <v>220</v>
      </c>
      <c r="B72" s="49"/>
      <c r="C72" s="49"/>
      <c r="D72" s="49"/>
      <c r="E72" s="50"/>
      <c r="F72" s="42">
        <v>0</v>
      </c>
      <c r="G72" s="42">
        <v>0</v>
      </c>
    </row>
    <row r="73" spans="1:7" s="4" customFormat="1" x14ac:dyDescent="0.25">
      <c r="A73" s="105" t="s">
        <v>748</v>
      </c>
      <c r="B73" s="49"/>
      <c r="C73" s="49"/>
      <c r="D73" s="49"/>
      <c r="E73" s="50"/>
      <c r="F73" s="42">
        <v>0</v>
      </c>
      <c r="G73" s="42">
        <v>0</v>
      </c>
    </row>
    <row r="74" spans="1:7" s="4" customFormat="1" x14ac:dyDescent="0.25">
      <c r="A74" s="106" t="s">
        <v>749</v>
      </c>
      <c r="B74" s="49"/>
      <c r="C74" s="49"/>
      <c r="D74" s="49"/>
      <c r="E74" s="50"/>
      <c r="F74" s="42"/>
      <c r="G74" s="42"/>
    </row>
    <row r="75" spans="1:7" s="4" customFormat="1" x14ac:dyDescent="0.25">
      <c r="A75" s="53" t="s">
        <v>36</v>
      </c>
      <c r="B75" s="54"/>
      <c r="C75" s="54"/>
      <c r="D75" s="54"/>
      <c r="E75" s="50"/>
      <c r="F75" s="36">
        <f>SUM(F59:F74)</f>
        <v>3048721</v>
      </c>
      <c r="G75" s="36">
        <f>SUM(G59:G74)</f>
        <v>53.26516887634557</v>
      </c>
    </row>
    <row r="76" spans="1:7" s="4" customFormat="1" x14ac:dyDescent="0.25">
      <c r="A76" s="53"/>
      <c r="B76" s="54"/>
      <c r="C76" s="54"/>
      <c r="D76" s="54"/>
      <c r="E76" s="50"/>
      <c r="F76" s="42"/>
      <c r="G76" s="36"/>
    </row>
    <row r="77" spans="1:7" s="4" customFormat="1" x14ac:dyDescent="0.25">
      <c r="A77" s="55" t="s">
        <v>221</v>
      </c>
      <c r="B77" s="56"/>
      <c r="C77" s="56"/>
      <c r="D77" s="56"/>
      <c r="E77" s="50"/>
      <c r="F77" s="42">
        <v>0</v>
      </c>
      <c r="G77" s="42">
        <v>0</v>
      </c>
    </row>
    <row r="78" spans="1:7" s="4" customFormat="1" x14ac:dyDescent="0.25">
      <c r="A78" s="55" t="s">
        <v>39</v>
      </c>
      <c r="B78" s="56"/>
      <c r="C78" s="56"/>
      <c r="D78" s="56"/>
      <c r="E78" s="50"/>
      <c r="F78" s="42">
        <v>1521376.4</v>
      </c>
      <c r="G78" s="42">
        <v>26.580448283226531</v>
      </c>
    </row>
    <row r="79" spans="1:7" s="4" customFormat="1" x14ac:dyDescent="0.25">
      <c r="A79" s="55" t="s">
        <v>222</v>
      </c>
      <c r="B79" s="56"/>
      <c r="C79" s="56"/>
      <c r="D79" s="56"/>
      <c r="E79" s="50"/>
      <c r="F79" s="42">
        <v>0</v>
      </c>
      <c r="G79" s="42">
        <v>0</v>
      </c>
    </row>
    <row r="80" spans="1:7" s="4" customFormat="1" x14ac:dyDescent="0.25">
      <c r="A80" s="55" t="s">
        <v>223</v>
      </c>
      <c r="B80" s="56"/>
      <c r="C80" s="56"/>
      <c r="D80" s="56"/>
      <c r="E80" s="50"/>
      <c r="F80" s="42">
        <v>1065463.6000000001</v>
      </c>
      <c r="G80" s="42">
        <v>18.615051552962409</v>
      </c>
    </row>
    <row r="81" spans="1:7" s="4" customFormat="1" x14ac:dyDescent="0.25">
      <c r="A81" s="49" t="s">
        <v>224</v>
      </c>
      <c r="B81" s="56"/>
      <c r="C81" s="56"/>
      <c r="D81" s="56"/>
      <c r="E81" s="50"/>
      <c r="F81" s="42">
        <v>88106.2</v>
      </c>
      <c r="G81" s="42">
        <v>1.5393312874654907</v>
      </c>
    </row>
    <row r="82" spans="1:7" s="4" customFormat="1" x14ac:dyDescent="0.25">
      <c r="A82" s="49" t="s">
        <v>225</v>
      </c>
      <c r="B82" s="56"/>
      <c r="C82" s="56"/>
      <c r="D82" s="56"/>
      <c r="E82" s="50"/>
      <c r="F82" s="42">
        <v>0</v>
      </c>
      <c r="G82" s="42">
        <v>0</v>
      </c>
    </row>
    <row r="83" spans="1:7" s="4" customFormat="1" x14ac:dyDescent="0.25">
      <c r="A83" s="49" t="s">
        <v>226</v>
      </c>
      <c r="B83" s="49"/>
      <c r="C83" s="49"/>
      <c r="D83" s="49"/>
      <c r="E83" s="50"/>
      <c r="F83" s="42">
        <v>0</v>
      </c>
      <c r="G83" s="42">
        <v>0</v>
      </c>
    </row>
    <row r="84" spans="1:7" s="4" customFormat="1" x14ac:dyDescent="0.25">
      <c r="A84" s="53" t="s">
        <v>37</v>
      </c>
      <c r="B84" s="49"/>
      <c r="C84" s="49"/>
      <c r="D84" s="49"/>
      <c r="E84" s="50"/>
      <c r="F84" s="57">
        <f>SUM(F75:F83)</f>
        <v>5723667.2000000002</v>
      </c>
      <c r="G84" s="57">
        <f>SUM(G75:G83)</f>
        <v>100</v>
      </c>
    </row>
    <row r="85" spans="1:7" s="4" customFormat="1" x14ac:dyDescent="0.25">
      <c r="A85" s="49"/>
      <c r="B85" s="49"/>
      <c r="C85" s="49"/>
      <c r="D85" s="49"/>
      <c r="E85" s="50"/>
      <c r="F85" s="50"/>
      <c r="G85" s="50"/>
    </row>
    <row r="86" spans="1:7" x14ac:dyDescent="0.25">
      <c r="A86" s="15" t="s">
        <v>178</v>
      </c>
      <c r="B86" s="120">
        <v>479364.33069999999</v>
      </c>
      <c r="C86" s="120"/>
      <c r="D86" s="120"/>
      <c r="E86" s="120"/>
      <c r="F86" s="120"/>
      <c r="G86" s="120"/>
    </row>
    <row r="87" spans="1:7" x14ac:dyDescent="0.25">
      <c r="A87" s="15" t="s">
        <v>179</v>
      </c>
      <c r="B87" s="120">
        <v>11.940099999999999</v>
      </c>
      <c r="C87" s="120"/>
      <c r="D87" s="120"/>
      <c r="E87" s="120"/>
      <c r="F87" s="120"/>
      <c r="G87" s="120"/>
    </row>
    <row r="88" spans="1:7" x14ac:dyDescent="0.25">
      <c r="A88" s="17"/>
      <c r="B88" s="17"/>
      <c r="C88" s="17"/>
      <c r="D88" s="17"/>
      <c r="E88" s="18"/>
      <c r="F88" s="19"/>
      <c r="G88" s="20"/>
    </row>
    <row r="89" spans="1:7" x14ac:dyDescent="0.25">
      <c r="A89" s="84" t="s">
        <v>907</v>
      </c>
      <c r="B89" s="17"/>
      <c r="C89" s="17"/>
      <c r="D89" s="17"/>
      <c r="E89" s="18"/>
      <c r="F89" s="19"/>
      <c r="G89" s="20"/>
    </row>
    <row r="90" spans="1:7" x14ac:dyDescent="0.25">
      <c r="A90" s="17"/>
      <c r="B90" s="17"/>
      <c r="C90" s="17"/>
      <c r="D90" s="17"/>
      <c r="E90" s="18"/>
      <c r="F90" s="19"/>
      <c r="G90" s="20"/>
    </row>
    <row r="91" spans="1:7" x14ac:dyDescent="0.25">
      <c r="A91" s="21" t="s">
        <v>180</v>
      </c>
    </row>
    <row r="92" spans="1:7" x14ac:dyDescent="0.25">
      <c r="A92" s="107" t="s">
        <v>751</v>
      </c>
      <c r="F92" s="2" t="s">
        <v>40</v>
      </c>
    </row>
    <row r="93" spans="1:7" x14ac:dyDescent="0.25">
      <c r="A93" s="66"/>
      <c r="F93" s="2"/>
    </row>
    <row r="94" spans="1:7" x14ac:dyDescent="0.25">
      <c r="A94" s="108" t="s">
        <v>750</v>
      </c>
      <c r="F94" s="2" t="s">
        <v>40</v>
      </c>
    </row>
    <row r="95" spans="1:7" x14ac:dyDescent="0.25">
      <c r="A95" s="21"/>
      <c r="F95" s="2"/>
    </row>
    <row r="96" spans="1:7" x14ac:dyDescent="0.25">
      <c r="A96" s="22" t="s">
        <v>181</v>
      </c>
      <c r="F96" s="24">
        <v>11.718299999999999</v>
      </c>
    </row>
    <row r="97" spans="1:6" x14ac:dyDescent="0.25">
      <c r="A97" s="22" t="s">
        <v>182</v>
      </c>
      <c r="F97" s="24">
        <v>11.940099999999999</v>
      </c>
    </row>
    <row r="98" spans="1:6" x14ac:dyDescent="0.25">
      <c r="F98" s="24"/>
    </row>
    <row r="99" spans="1:6" x14ac:dyDescent="0.25">
      <c r="A99" s="22" t="s">
        <v>183</v>
      </c>
      <c r="F99" s="2" t="s">
        <v>40</v>
      </c>
    </row>
    <row r="100" spans="1:6" x14ac:dyDescent="0.25">
      <c r="F100" s="2"/>
    </row>
    <row r="101" spans="1:6" x14ac:dyDescent="0.25">
      <c r="A101" s="22" t="s">
        <v>184</v>
      </c>
      <c r="F101" s="2" t="s">
        <v>40</v>
      </c>
    </row>
    <row r="102" spans="1:6" x14ac:dyDescent="0.25">
      <c r="F102" s="2"/>
    </row>
    <row r="103" spans="1:6" x14ac:dyDescent="0.25">
      <c r="F103" s="2"/>
    </row>
  </sheetData>
  <mergeCells count="6">
    <mergeCell ref="A4:G4"/>
    <mergeCell ref="B86:G86"/>
    <mergeCell ref="B87:G87"/>
    <mergeCell ref="B54:G54"/>
    <mergeCell ref="B55:G55"/>
    <mergeCell ref="B56:G56"/>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2024-06-05T16:22:55Z</dcterms:modified>
</cp:coreProperties>
</file>