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Z:\General\Operational Work-Daily\REPORTS\Website Portfolio\2023-24\March 24\"/>
    </mc:Choice>
  </mc:AlternateContent>
  <xr:revisionPtr revIDLastSave="0" documentId="13_ncr:1_{249FA9B0-C1E0-4CFE-BF79-A4B4869E986E}" xr6:coauthVersionLast="47" xr6:coauthVersionMax="47" xr10:uidLastSave="{00000000-0000-0000-0000-000000000000}"/>
  <bookViews>
    <workbookView xWindow="-120" yWindow="-120" windowWidth="29040" windowHeight="1584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TTS-II'!$A$5:$G$83</definedName>
    <definedName name="_xlnm.Print_Area" localSheetId="7">'Scheme NPS TTS-II'!$A$1:$G$94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7" i="5" l="1"/>
  <c r="G96" i="5" s="1"/>
  <c r="F87" i="5"/>
  <c r="F96" i="5" s="1"/>
  <c r="G87" i="1"/>
  <c r="G96" i="1" s="1"/>
  <c r="F87" i="1"/>
  <c r="F96" i="1" s="1"/>
  <c r="F142" i="3"/>
  <c r="G70" i="9"/>
  <c r="G79" i="9" s="1"/>
  <c r="F70" i="9"/>
  <c r="F79" i="9" s="1"/>
  <c r="E47" i="9"/>
  <c r="F47" i="9"/>
  <c r="G47" i="9"/>
  <c r="F165" i="3" l="1"/>
  <c r="F174" i="3" s="1"/>
  <c r="G165" i="3"/>
  <c r="G174" i="3" s="1"/>
  <c r="G51" i="4"/>
  <c r="G62" i="4" s="1"/>
  <c r="F51" i="4"/>
  <c r="F62" i="4" s="1"/>
  <c r="G142" i="3"/>
  <c r="E142" i="3"/>
  <c r="E28" i="4" l="1"/>
  <c r="F28" i="4"/>
  <c r="G28" i="4"/>
  <c r="G77" i="7" l="1"/>
  <c r="G86" i="7" s="1"/>
  <c r="F77" i="7"/>
  <c r="F86" i="7" s="1"/>
  <c r="G54" i="7"/>
  <c r="F54" i="7"/>
  <c r="E54" i="7"/>
  <c r="G64" i="6"/>
  <c r="G73" i="6" s="1"/>
  <c r="F64" i="6"/>
  <c r="F73" i="6" s="1"/>
  <c r="G42" i="6"/>
  <c r="F42" i="6"/>
  <c r="E42" i="6"/>
  <c r="G69" i="5" l="1"/>
  <c r="F69" i="5"/>
  <c r="E69" i="5"/>
  <c r="G171" i="2" l="1"/>
  <c r="G180" i="2" s="1"/>
  <c r="F171" i="2"/>
  <c r="F180" i="2" s="1"/>
  <c r="G149" i="2"/>
  <c r="F149" i="2"/>
  <c r="E149" i="2"/>
  <c r="G69" i="1" l="1"/>
  <c r="F69" i="1"/>
  <c r="E69" i="1"/>
</calcChain>
</file>

<file path=xl/sharedStrings.xml><?xml version="1.0" encoding="utf-8"?>
<sst xmlns="http://schemas.openxmlformats.org/spreadsheetml/2006/main" count="2203" uniqueCount="834">
  <si>
    <t>Quantity</t>
  </si>
  <si>
    <t>% of Portfolio</t>
  </si>
  <si>
    <t>INE038A01020</t>
  </si>
  <si>
    <t>INE066A01021</t>
  </si>
  <si>
    <t>INE101A01026</t>
  </si>
  <si>
    <t>INE095A01012</t>
  </si>
  <si>
    <t>INE237A01028</t>
  </si>
  <si>
    <t>INE090A01021</t>
  </si>
  <si>
    <t>INE040A01034</t>
  </si>
  <si>
    <t>INE171A01029</t>
  </si>
  <si>
    <t>INE238A01034</t>
  </si>
  <si>
    <t>INE062A01020</t>
  </si>
  <si>
    <t>INE047A01021</t>
  </si>
  <si>
    <t>INE481G01011</t>
  </si>
  <si>
    <t>INE154A01025</t>
  </si>
  <si>
    <t>INE467B01029</t>
  </si>
  <si>
    <t>INE009A01021</t>
  </si>
  <si>
    <t>INE271C01023</t>
  </si>
  <si>
    <t>INE152A01029</t>
  </si>
  <si>
    <t>INE018A01030</t>
  </si>
  <si>
    <t>INE298A01020</t>
  </si>
  <si>
    <t>INE296A01024</t>
  </si>
  <si>
    <t>INE522F01014</t>
  </si>
  <si>
    <t>INE123W01016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</si>
  <si>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</si>
  <si>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</si>
  <si>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</si>
  <si>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</si>
  <si>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</si>
  <si>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</si>
  <si>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</si>
  <si>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</si>
  <si>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</si>
  <si>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</si>
  <si>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</si>
  <si>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</si>
  <si>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</si>
  <si>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</si>
  <si>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</si>
  <si>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</si>
  <si>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</si>
  <si>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</si>
  <si>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</si>
  <si>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</si>
  <si>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</si>
  <si>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</si>
  <si>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</si>
  <si>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</si>
  <si>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</si>
  <si>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</si>
  <si>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</si>
  <si>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</si>
  <si>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</si>
  <si>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</si>
  <si>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</si>
  <si>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</si>
  <si>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</si>
  <si>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</si>
  <si>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</si>
  <si>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</si>
  <si>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INE115A07MW4</t>
  </si>
  <si>
    <t>INE115A07OF5</t>
  </si>
  <si>
    <t>INE134E07AN1</t>
  </si>
  <si>
    <t>INE020B08BU9</t>
  </si>
  <si>
    <t>INE020B08BH6</t>
  </si>
  <si>
    <t>INE261F08AW8</t>
  </si>
  <si>
    <t>INE020B08BB9</t>
  </si>
  <si>
    <t>INE134E08FQ1</t>
  </si>
  <si>
    <t>INE206D08162</t>
  </si>
  <si>
    <t>INE206D08188</t>
  </si>
  <si>
    <t>INE752E07LR8</t>
  </si>
  <si>
    <t>Credit Rating Exposure</t>
  </si>
  <si>
    <t>AAA / Equivalent</t>
  </si>
  <si>
    <t>IN0020060078</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</si>
  <si>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</si>
  <si>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</si>
  <si>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</si>
  <si>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</si>
  <si>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</si>
  <si>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</si>
  <si>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</si>
  <si>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</si>
  <si>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</si>
  <si>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</si>
  <si>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</si>
  <si>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</si>
  <si>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</si>
  <si>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</si>
  <si>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</si>
  <si>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</si>
  <si>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</si>
  <si>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</si>
  <si>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</si>
  <si>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</si>
  <si>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IN0020160118</t>
  </si>
  <si>
    <t>IN1520220030</t>
  </si>
  <si>
    <t>IN3320220095</t>
  </si>
  <si>
    <t>IN2220210206</t>
  </si>
  <si>
    <t>IN3120210528</t>
  </si>
  <si>
    <t>IN2120220057</t>
  </si>
  <si>
    <t>IN3320220160</t>
  </si>
  <si>
    <t>IN1920180214</t>
  </si>
  <si>
    <t>IN3120210031</t>
  </si>
  <si>
    <t>IN1620220476</t>
  </si>
  <si>
    <t>IN3320220178</t>
  </si>
  <si>
    <t>INE134E08KU3</t>
  </si>
  <si>
    <t>IN0020210012</t>
  </si>
  <si>
    <t>IN0020180454</t>
  </si>
  <si>
    <t>IN3320220137</t>
  </si>
  <si>
    <t>IN2220210164</t>
  </si>
  <si>
    <t>IN2220220114</t>
  </si>
  <si>
    <t>IN2120200141</t>
  </si>
  <si>
    <t>IN1920200202</t>
  </si>
  <si>
    <t>IN2120180061</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</si>
  <si>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</si>
  <si>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</si>
  <si>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</si>
  <si>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</si>
  <si>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</si>
  <si>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</si>
  <si>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</si>
  <si>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</si>
  <si>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</si>
  <si>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</si>
  <si>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</si>
  <si>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</si>
  <si>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</si>
  <si>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19209</t>
  </si>
  <si>
    <t>Manufacture of other petroleum n.e.c.</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</si>
  <si>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</si>
  <si>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</si>
  <si>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</si>
  <si>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</si>
  <si>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20302</t>
  </si>
  <si>
    <t>Manufacture of synthetic or artificial filament staple fibre not textured</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</si>
  <si>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</si>
  <si>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</si>
  <si>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</si>
  <si>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</si>
  <si>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</si>
  <si>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</si>
  <si>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</si>
  <si>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</si>
  <si>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</si>
  <si>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</si>
  <si>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</si>
  <si>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</si>
  <si>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</si>
  <si>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</si>
  <si>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</si>
  <si>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</si>
  <si>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42909</t>
  </si>
  <si>
    <t>Other civil engineering projects n.e.c.</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</si>
  <si>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</si>
  <si>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</si>
  <si>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</si>
  <si>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</si>
  <si>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</si>
  <si>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</si>
  <si>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</si>
  <si>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</si>
  <si>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</si>
  <si>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</si>
  <si>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</si>
  <si>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</si>
  <si>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</si>
  <si>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</si>
  <si>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</si>
  <si>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</si>
  <si>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</si>
  <si>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</si>
  <si>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</si>
  <si>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</si>
  <si>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</si>
  <si>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</si>
  <si>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</si>
  <si>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</si>
  <si>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GRAND TOTAL</t>
  </si>
  <si>
    <t xml:space="preserve">Unit Outstanding </t>
  </si>
  <si>
    <t>NAV</t>
  </si>
  <si>
    <t>Note:</t>
  </si>
  <si>
    <t>NAV at the beginning of the period</t>
  </si>
  <si>
    <t>NAV at the end of the period</t>
  </si>
  <si>
    <t>Total Outstanding exposure in derivative instruments at the end of the period</t>
  </si>
  <si>
    <t>Total Infrastructure investments</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</si>
  <si>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</si>
  <si>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</si>
  <si>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</si>
  <si>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</si>
  <si>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</si>
  <si>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</si>
  <si>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</si>
  <si>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</si>
  <si>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</si>
  <si>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</si>
  <si>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</si>
  <si>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</si>
  <si>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</si>
  <si>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</si>
  <si>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</si>
  <si>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</si>
  <si>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</si>
  <si>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INE774D07UM6</t>
  </si>
  <si>
    <t>INE306N07NH1</t>
  </si>
  <si>
    <t>INE306N07MN1</t>
  </si>
  <si>
    <t>INE306N07MS0</t>
  </si>
  <si>
    <t>INE774D07UG8</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</si>
  <si>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</si>
  <si>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</si>
  <si>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</si>
  <si>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</si>
  <si>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</si>
  <si>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</si>
  <si>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</si>
  <si>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</si>
  <si>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</si>
  <si>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</si>
  <si>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</si>
  <si>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</si>
  <si>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</si>
  <si>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</si>
  <si>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</si>
  <si>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</si>
  <si>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</si>
  <si>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</si>
  <si>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</si>
  <si>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</si>
  <si>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</si>
  <si>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</si>
  <si>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Government Guaranteed Bond</t>
  </si>
  <si>
    <t>INE861G08076</t>
  </si>
  <si>
    <t>84130</t>
  </si>
  <si>
    <t>Regulation of and contribution to more efficient operation of businesses</t>
  </si>
  <si>
    <t>COAL INDIA LTD.</t>
  </si>
  <si>
    <t>TATA CONSUMER PRODUCTS LIMITED</t>
  </si>
  <si>
    <t>ITC</t>
  </si>
  <si>
    <t>RELIANCE INDUSTRY LIMITED</t>
  </si>
  <si>
    <t>HINDUSTAN UNILEVER LIMITED</t>
  </si>
  <si>
    <t>DABUR INDIA LTD.</t>
  </si>
  <si>
    <t>GRASIM INDUSTRIES LTD</t>
  </si>
  <si>
    <t>CIPLA</t>
  </si>
  <si>
    <t>SUN PHARMACEUTICALS EQUITY</t>
  </si>
  <si>
    <t>DIVIS LABORATORIES LTD.</t>
  </si>
  <si>
    <t>ULTRATECH CEMENT LIMITED</t>
  </si>
  <si>
    <t>HINDALCO EQUITY</t>
  </si>
  <si>
    <t>THERMAX LIMITED</t>
  </si>
  <si>
    <t>CUMMINS INDIA LIMITED</t>
  </si>
  <si>
    <t>MAHINDRA &amp; MAHINDRA EQUITY</t>
  </si>
  <si>
    <t>EICHER MOTORS LIMITED</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</si>
  <si>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</si>
  <si>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</si>
  <si>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</si>
  <si>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</si>
  <si>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</si>
  <si>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</si>
  <si>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</si>
  <si>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</si>
  <si>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</si>
  <si>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</si>
  <si>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</si>
  <si>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</si>
  <si>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</si>
  <si>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</si>
  <si>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</si>
  <si>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</si>
  <si>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</si>
  <si>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</si>
  <si>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</si>
  <si>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</si>
  <si>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</si>
  <si>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</si>
  <si>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</si>
  <si>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</si>
  <si>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</si>
  <si>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</si>
  <si>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</si>
  <si>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</si>
  <si>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</si>
  <si>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</si>
  <si>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</si>
  <si>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</si>
  <si>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7.95% LICHF LTD 29 JAN 2028</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</si>
  <si>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</si>
  <si>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</si>
  <si>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</si>
  <si>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</si>
  <si>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</si>
  <si>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</si>
  <si>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</si>
  <si>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</si>
  <si>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</si>
  <si>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</si>
  <si>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</si>
  <si>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</si>
  <si>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</si>
  <si>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</si>
  <si>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</si>
  <si>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</si>
  <si>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</si>
  <si>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</si>
  <si>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7.90% M&amp;M FINANCIAL SERVICES LTD 30 AUG 2027</t>
  </si>
  <si>
    <t>7.60% BAJAJ FINANCE SER 286 OPTION II 25 AUG 2027</t>
  </si>
  <si>
    <t>07.02% BAJAJ FINANCE SERIES 278 18 APR 2031</t>
  </si>
  <si>
    <t>8.63% RECL SERIES163 OPTION A 25 AUG 2028</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</si>
  <si>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</si>
  <si>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</si>
  <si>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</si>
  <si>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</si>
  <si>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</si>
  <si>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</si>
  <si>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</si>
  <si>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</si>
  <si>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</si>
  <si>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</si>
  <si>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</si>
  <si>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</si>
  <si>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</si>
  <si>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</si>
  <si>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</si>
  <si>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</si>
  <si>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</si>
  <si>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</si>
  <si>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</si>
  <si>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6.79% GSEC 26 DEC 2029</t>
  </si>
  <si>
    <t>8.24% GOI  15 FEB 2027</t>
  </si>
  <si>
    <t>8.97% GSEC 05 DEC 2030</t>
  </si>
  <si>
    <t>8.33% GOI 09 JUL 2026</t>
  </si>
  <si>
    <t>6.62% GOI 28 NOV 2051</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</si>
  <si>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</si>
  <si>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</si>
  <si>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</si>
  <si>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</si>
  <si>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</si>
  <si>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</si>
  <si>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</si>
  <si>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</si>
  <si>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</si>
  <si>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</si>
  <si>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</si>
  <si>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</si>
  <si>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</si>
  <si>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</si>
  <si>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</si>
  <si>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</si>
  <si>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</si>
  <si>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</si>
  <si>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</si>
  <si>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</si>
  <si>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</si>
  <si>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</si>
  <si>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</si>
  <si>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</si>
  <si>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</si>
  <si>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</si>
  <si>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</si>
  <si>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</si>
  <si>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</si>
  <si>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</si>
  <si>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</si>
  <si>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</si>
  <si>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</si>
  <si>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</si>
  <si>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</si>
  <si>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</si>
  <si>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</si>
  <si>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</si>
  <si>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</si>
  <si>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</si>
  <si>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</si>
  <si>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</si>
  <si>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</si>
  <si>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</si>
  <si>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</si>
  <si>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</si>
  <si>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</si>
  <si>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</si>
  <si>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</si>
  <si>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</si>
  <si>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</si>
  <si>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</si>
  <si>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</si>
  <si>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</si>
  <si>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</si>
  <si>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</si>
  <si>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</si>
  <si>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</si>
  <si>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</si>
  <si>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</si>
  <si>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</si>
  <si>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</si>
  <si>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07.05% HDFC SERIES AA001 01 DEC 2031</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</si>
  <si>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</si>
  <si>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</si>
  <si>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</si>
  <si>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</si>
  <si>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</si>
  <si>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</si>
  <si>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</si>
  <si>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</si>
  <si>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</si>
  <si>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</si>
  <si>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</si>
  <si>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</si>
  <si>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</si>
  <si>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</si>
  <si>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</si>
  <si>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</si>
  <si>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</si>
  <si>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</si>
  <si>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</si>
  <si>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</si>
  <si>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</si>
  <si>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</si>
  <si>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</si>
  <si>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</si>
  <si>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</si>
  <si>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</si>
  <si>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</si>
  <si>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</si>
  <si>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</si>
  <si>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</si>
  <si>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</si>
  <si>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</si>
  <si>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</si>
  <si>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</si>
  <si>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</si>
  <si>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</si>
  <si>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</si>
  <si>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</si>
  <si>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</si>
  <si>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</si>
  <si>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</si>
  <si>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</si>
  <si>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</si>
  <si>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</si>
  <si>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</si>
  <si>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</si>
  <si>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</si>
  <si>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INE245A01021</t>
  </si>
  <si>
    <t>INE018E01016</t>
  </si>
  <si>
    <t>INE134E01011</t>
  </si>
  <si>
    <t>INE758E01017</t>
  </si>
  <si>
    <t>INE765G01017</t>
  </si>
  <si>
    <t>65120</t>
  </si>
  <si>
    <t>Non-Life Insurance</t>
  </si>
  <si>
    <t>AMBUJA CEMENTS LTD</t>
  </si>
  <si>
    <t>TATA POWER CO. LTD.</t>
  </si>
  <si>
    <t>SBI CARDS AND PAYMENT SERVICE LTD</t>
  </si>
  <si>
    <t>POWER FINANCE CORPORATION</t>
  </si>
  <si>
    <t>JIO FINANCIAL SERVICES LIMITED</t>
  </si>
  <si>
    <t>ICICI LOMBARD GENERAL INSURANCE COMPANY LTD</t>
  </si>
  <si>
    <t>6.94% NHAI SERIES VII 27 NOV 2037</t>
  </si>
  <si>
    <t>INE906B07IG5</t>
  </si>
  <si>
    <t>INE040A08807</t>
  </si>
  <si>
    <t>08.70% LICHF TRANCHE 382 23 MAR 2029</t>
  </si>
  <si>
    <t>INE115A07OB4</t>
  </si>
  <si>
    <t>INE040A08914</t>
  </si>
  <si>
    <t>07.13% LICHF TRANCHE 417 OPTION III 28 NOV 2031</t>
  </si>
  <si>
    <t>INE115A07PP1</t>
  </si>
  <si>
    <t>INE040A08963</t>
  </si>
  <si>
    <t>INE040A08781</t>
  </si>
  <si>
    <t>INE040A08773</t>
  </si>
  <si>
    <t>08.62% NABARD SERIES LTIF 3E 14 MAR 2034</t>
  </si>
  <si>
    <t>INE261F08BE4</t>
  </si>
  <si>
    <t>6.85% IRFC SERIES 153 29 OCT 2040</t>
  </si>
  <si>
    <t>INE053F07CS5</t>
  </si>
  <si>
    <t>07.75% PFC SERIES 203 B 11 JUN 2030</t>
  </si>
  <si>
    <t>INE134E08KV1</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</si>
  <si>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</si>
  <si>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</si>
  <si>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</si>
  <si>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</si>
  <si>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</si>
  <si>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</si>
  <si>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</si>
  <si>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</si>
  <si>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</si>
  <si>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</si>
  <si>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</si>
  <si>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Name of the Pension Fund : Tata Pension Management Private Limited</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</si>
  <si>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</si>
  <si>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</si>
  <si>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</si>
  <si>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</si>
  <si>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</si>
  <si>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</si>
  <si>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</si>
  <si>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</si>
  <si>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</si>
  <si>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</si>
  <si>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</si>
  <si>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</si>
  <si>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</si>
  <si>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</si>
  <si>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</si>
  <si>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</si>
  <si>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</si>
  <si>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</si>
  <si>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</si>
  <si>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</si>
  <si>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07.85% POWER FINANCE CORP  SERIES 177 03 APR 2028</t>
  </si>
  <si>
    <t>INE134E08JP5</t>
  </si>
  <si>
    <t>07.18% GOVT. STOCK 2037</t>
  </si>
  <si>
    <t>IN0020230077</t>
  </si>
  <si>
    <t>7.18% GOVT STOCK 14 AUG 2033</t>
  </si>
  <si>
    <t>IN0020230085</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</si>
  <si>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</si>
  <si>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</si>
  <si>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</si>
  <si>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</si>
  <si>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</si>
  <si>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</si>
  <si>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</si>
  <si>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</si>
  <si>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</si>
  <si>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</si>
  <si>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</si>
  <si>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</si>
  <si>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</si>
  <si>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</si>
  <si>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</si>
  <si>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</si>
  <si>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</si>
  <si>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</si>
  <si>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6.95% GSEC 16 DEC 2061</t>
  </si>
  <si>
    <t>IN0020210202</t>
  </si>
  <si>
    <t>TECH MAHINDRA LIMITED</t>
  </si>
  <si>
    <t>INE669C01036</t>
  </si>
  <si>
    <t>BHARAT HEAVY ELECTRICALS LIMITED</t>
  </si>
  <si>
    <t>INE257A01026</t>
  </si>
  <si>
    <t>27104</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</si>
  <si>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</si>
  <si>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INF846K01N65</t>
  </si>
  <si>
    <t>8.40% MUTHOOT FIN SERIES 28 A OPTION I 28 AUG 2028</t>
  </si>
  <si>
    <t>INE414G07II5</t>
  </si>
  <si>
    <t>SHRIRAM FINANCE LIMITED SR F-15 OPT III 8.72 NCD 26 MAY 2025</t>
  </si>
  <si>
    <t>INE721A07NO4</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</si>
  <si>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</si>
  <si>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</si>
  <si>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</si>
  <si>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</si>
  <si>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</si>
  <si>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</si>
  <si>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</si>
  <si>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</si>
  <si>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06.91% MAHARASHTRA SDL 15 SEPT 2034</t>
  </si>
  <si>
    <t>IN2220210255</t>
  </si>
  <si>
    <t>8.00% MTNL GOI GUARANTEE SERIES VII A 15 NOV 2032</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</si>
  <si>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</si>
  <si>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</si>
  <si>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</si>
  <si>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</si>
  <si>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</si>
  <si>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</si>
  <si>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</si>
  <si>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</si>
  <si>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</si>
  <si>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</si>
  <si>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</si>
  <si>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</si>
  <si>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</si>
  <si>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</si>
  <si>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</si>
  <si>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</si>
  <si>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07.40% PFC  SERIES 200 08 MAY 2030</t>
  </si>
  <si>
    <t>INE134E08KQ1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</si>
  <si>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</si>
  <si>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</si>
  <si>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</si>
  <si>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</si>
  <si>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</si>
  <si>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</si>
  <si>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</si>
  <si>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</si>
  <si>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</si>
  <si>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</si>
  <si>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</si>
  <si>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</si>
  <si>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</si>
  <si>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</si>
  <si>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</si>
  <si>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</si>
  <si>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</si>
  <si>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</si>
  <si>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</si>
  <si>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</si>
  <si>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</si>
  <si>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07.73% GOVT STOCK 19 DEC 2034</t>
  </si>
  <si>
    <t>IN0020150051</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</si>
  <si>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</si>
  <si>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</si>
  <si>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</si>
  <si>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</si>
  <si>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</si>
  <si>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</si>
  <si>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</si>
  <si>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</si>
  <si>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</si>
  <si>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</si>
  <si>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25123</t>
  </si>
  <si>
    <t>Manufacture of central heating boilers and radiators and parts and accessories thereof</t>
  </si>
  <si>
    <t>GAS AUTHORITY OF INDIA LIMITED</t>
  </si>
  <si>
    <t>INE129A01019</t>
  </si>
  <si>
    <t>35202</t>
  </si>
  <si>
    <t>Disrtibution and sale of gaseous fuels through mains</t>
  </si>
  <si>
    <t>HCL TECHNOLOGIES LIMITED</t>
  </si>
  <si>
    <t>INE860A01027</t>
  </si>
  <si>
    <t>07.44% NTPC SERIES 79 MAT 15 APR 2033</t>
  </si>
  <si>
    <t>INE733E08239</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</si>
  <si>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</si>
  <si>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</si>
  <si>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</si>
  <si>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</si>
  <si>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</si>
  <si>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</si>
  <si>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</si>
  <si>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</si>
  <si>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</si>
  <si>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</si>
  <si>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</si>
  <si>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</si>
  <si>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</si>
  <si>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</si>
  <si>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</si>
  <si>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</si>
  <si>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</si>
  <si>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</si>
  <si>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</si>
  <si>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</si>
  <si>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07.50% GSEC 10 AUG 2034</t>
  </si>
  <si>
    <t>IN0020040039</t>
  </si>
  <si>
    <t>7.70% MAHARASHTRA SDL 19 OCT 2030</t>
  </si>
  <si>
    <t>GRASIM INDUSTRIES LIMITED PARTLY PAID RIGHTS ISSUE</t>
  </si>
  <si>
    <t>L&amp;T TECHNOLOGY SERVICES LTD</t>
  </si>
  <si>
    <t>INE010V01017</t>
  </si>
  <si>
    <t>62099</t>
  </si>
  <si>
    <t>Other information technology and computer service activities n.e.c.</t>
  </si>
  <si>
    <t>07.65% PGC LXXV ISSUE 2023-24 11 JAN 2034</t>
  </si>
  <si>
    <t>INE752E08726</t>
  </si>
  <si>
    <t>9.35% POWER GRID CORP 29 AUG 2027</t>
  </si>
  <si>
    <t>INE752E07IX2</t>
  </si>
  <si>
    <t>07.05% NHAI TAXABLE BONDS 21 22 SERIES II 28 SEP 2041</t>
  </si>
  <si>
    <t>INE906B07IZ5</t>
  </si>
  <si>
    <t>07.14% NHAI SERIES V 10-SEP-2040</t>
  </si>
  <si>
    <t>INE906B07IF7</t>
  </si>
  <si>
    <t>07.80% HDFC BK (SERIES US-02) 03-MAY-2033</t>
  </si>
  <si>
    <t>INE040A08666</t>
  </si>
  <si>
    <t>08.75% LICHF TRANCHE 372 OPTION II  08 DEC 2028</t>
  </si>
  <si>
    <t>INE115A07NP6</t>
  </si>
  <si>
    <t>8.98% NABARD 2033 NCD SERIES LTIF 3A 14 OCT 2033</t>
  </si>
  <si>
    <t>INE261F08AQ0</t>
  </si>
  <si>
    <t>08.10% BAJAJ FINANCE 23-JAN-2029</t>
  </si>
  <si>
    <t>INE296A07ST5</t>
  </si>
  <si>
    <t>08.0980% TCFSL SERIES TCFSL D FY2324 STRPP-I 22 JAN 2027</t>
  </si>
  <si>
    <t>INE306N07NS8</t>
  </si>
  <si>
    <t>7.80% ABFL SECURED RATED LISTED REDEEMABLE SERIES V 09 OCT 2033</t>
  </si>
  <si>
    <t>INE860H07IP2</t>
  </si>
  <si>
    <t>06.92% BAJAJ FINANCE SERIES 268 OPTION III 24 DEC 2030</t>
  </si>
  <si>
    <t>INE296A07RN0</t>
  </si>
  <si>
    <t>07.94 HARYANA SDL 29 JUNE 2034</t>
  </si>
  <si>
    <t>IN1620220120</t>
  </si>
  <si>
    <t>07.72% MAHARASHTRA SGS 10 JAN 2035</t>
  </si>
  <si>
    <t>IN2220230170</t>
  </si>
  <si>
    <t>07.72 TAMIL NADU SGS 10 JAN 2034</t>
  </si>
  <si>
    <t>IN3120230369</t>
  </si>
  <si>
    <t>07.73% KARNATAKA SDL 24 JAN 2041</t>
  </si>
  <si>
    <t>IN1920230233</t>
  </si>
  <si>
    <t>07.71% SDL MADHYA PRADESH 24 JAN 2040</t>
  </si>
  <si>
    <t>IN2120230155</t>
  </si>
  <si>
    <t>07.66% TAMIL NADU SGS 27 DEC 2033</t>
  </si>
  <si>
    <t>IN3120230344</t>
  </si>
  <si>
    <t>07.74% KARNATAKA SGS 03 JAN 2034</t>
  </si>
  <si>
    <t>IN1920230167</t>
  </si>
  <si>
    <t>07.70% MAHARASHTRA SDL 08 NOV 2034</t>
  </si>
  <si>
    <t>IN2220230147</t>
  </si>
  <si>
    <t>06.75 SDL KARNATAKA 11 NOV 2034</t>
  </si>
  <si>
    <t>IN1920200400</t>
  </si>
  <si>
    <t>07.47% MAHARASHTRA SDL 13 SEP 2034</t>
  </si>
  <si>
    <t>IN2220230121</t>
  </si>
  <si>
    <t>7.80% MTNL SG BOND SERIES VIII C 2033</t>
  </si>
  <si>
    <t>INE153A08170</t>
  </si>
  <si>
    <t>Name of the Scheme : NPS TRUST - A/C TATA PENSION MANAGEMENT PRIVATE LIMITED SCHEME E - TIER I</t>
  </si>
  <si>
    <t>Name of the Scheme : NPS TRUST - A/C TATA PENSION MANAGEMENT PRIVATE LIMITED SCHEME C - TIER I</t>
  </si>
  <si>
    <t>Name of the Scheme : NPS TRUST - A/C TATA PENSION MANAGEMENT PRIVATE LIMITED SCHEME G - TIER I</t>
  </si>
  <si>
    <t>Name of the Scheme : NPS TRUST - A/C TATA PENSION MANAGEMENT PRIVATE LIMITED SCHEME A-TIER I</t>
  </si>
  <si>
    <t>Name of the Scheme : NPS TRUST - A/C TATA PENSION MANAGEMENT PRIVATE LIMITED SCHEME E - TIER II</t>
  </si>
  <si>
    <t>Name of the Scheme : NPS TRUST - A/C TATA PENSION MANAGEMENT PRIVATE LIMITED SCHEME C - TIER II</t>
  </si>
  <si>
    <t>Name of the Scheme : NPS TRUST - A/C TATA PENSION MANAGEMENT PRIVATE LIMITED SCHEME G - TIER II</t>
  </si>
  <si>
    <t>Name of the Scheme : NPS TRUST - A/C TATA PENSION MANAGEMENT PRIVATE LIMITED SCHEME TAX SAVER TIER 2</t>
  </si>
  <si>
    <t>IN9047A01011</t>
  </si>
  <si>
    <t>HAVELLS INDIA PVT</t>
  </si>
  <si>
    <t>INE176B01034</t>
  </si>
  <si>
    <t>HERO MOTOCORP LIMITED</t>
  </si>
  <si>
    <t>INE158A01026</t>
  </si>
  <si>
    <t>08.65% RELIANCE INDUSTRIES  PPD SERIES IB 11-DEC-2028</t>
  </si>
  <si>
    <t>INE002A08567</t>
  </si>
  <si>
    <t>7.79% RIL PPD SERIES P 10 NOV 2033</t>
  </si>
  <si>
    <t>INE002A07809</t>
  </si>
  <si>
    <t>7.26% NHAI SERIES-I 10 AUG 2038</t>
  </si>
  <si>
    <t>INE906B07IY8</t>
  </si>
  <si>
    <t>7.69% LIC HOUSING FINANCE LTD 06TH FEBRUARY 2034</t>
  </si>
  <si>
    <t>INE115A07QN4</t>
  </si>
  <si>
    <t>7.68% SIDBI SERIES VIII 09 JULY 2027</t>
  </si>
  <si>
    <t>INE556F08KO7</t>
  </si>
  <si>
    <t>7.45% EXIM BANK SERIES Z 01 12/04/2028</t>
  </si>
  <si>
    <t>INE514E08GB4</t>
  </si>
  <si>
    <t>8.60% CHOLAMANDALAM INVESTMENT AND FIN. CO. 31 JAN 2029</t>
  </si>
  <si>
    <t>INE121A07RV3</t>
  </si>
  <si>
    <t>7.44% IRFC BONDS SERIES 177 28 FEB 2034</t>
  </si>
  <si>
    <t>INE053F08379</t>
  </si>
  <si>
    <t>08.85% MUTHOOT FIN SERIES 31-A OPTION I 30-JAN-2029</t>
  </si>
  <si>
    <t>INE414G07JA0</t>
  </si>
  <si>
    <t>09.15% SHRIRAM FINANCE LTD  (PPD XVIII 23-24 OPTION1) 19-JAN-2029</t>
  </si>
  <si>
    <t>INE721A07RY4</t>
  </si>
  <si>
    <t>8.285% TCL SECURED C FY 2023-24 VIS-M 10 MAY 2027</t>
  </si>
  <si>
    <t>INE976I07CT9</t>
  </si>
  <si>
    <t>7.87% BAJAJ FINANCE LIMITED 08 FEB 2034</t>
  </si>
  <si>
    <t>INE296A07SU3</t>
  </si>
  <si>
    <t>7.75% UTTAR PRADESH SGS 29 NOVEMBER 2034</t>
  </si>
  <si>
    <t>IN3320230201</t>
  </si>
  <si>
    <t>7.42% MADHYA PRADESH SGS 28 FEB 2044</t>
  </si>
  <si>
    <t>IN2120230213</t>
  </si>
  <si>
    <t>07.48% UTTAR PRADESH SGS 21 FEB 2034</t>
  </si>
  <si>
    <t>IN3320230268</t>
  </si>
  <si>
    <t>7.46% UTTAR PRADESH SGS 28 FEB 2034</t>
  </si>
  <si>
    <t>IN3320230276</t>
  </si>
  <si>
    <t>7.42% KARNATAKA SGS 28 FEB 2039</t>
  </si>
  <si>
    <t>IN1920230282</t>
  </si>
  <si>
    <t>07.45% MADHYA PRADESH SGS  21 FEB 2044</t>
  </si>
  <si>
    <t>IN2120230197</t>
  </si>
  <si>
    <t>07.68 UTTAR PRADESH SGS  22 NOV  2034</t>
  </si>
  <si>
    <t>IN3320230177</t>
  </si>
  <si>
    <t>07.72% TAMIL NADU SGS 25 OCT 2033</t>
  </si>
  <si>
    <t>IN3120230286</t>
  </si>
  <si>
    <t>8.50% BOB PERPETUAL BASEL III TIER I ATI SERIES XIII 28 JUL 2025</t>
  </si>
  <si>
    <t>INE028A08224</t>
  </si>
  <si>
    <t>BHARAT PETROLEUM CORPORATION LTD.</t>
  </si>
  <si>
    <t>INE029A01011</t>
  </si>
  <si>
    <t>ZYDUS LIFESCIENCES LTD</t>
  </si>
  <si>
    <t>INE010B01027</t>
  </si>
  <si>
    <t>27320</t>
  </si>
  <si>
    <t>Manufacture of other electronic and electric wires and cables (insulated wire and cable made of steel, copper, aluminium)</t>
  </si>
  <si>
    <t>SAMVARDHANA MOTHERSON INTERNATIONAL LIMITED</t>
  </si>
  <si>
    <t>INE775A01035</t>
  </si>
  <si>
    <t>29304</t>
  </si>
  <si>
    <t>Manufacture of motor vehicle electrical equipment, such as generators, alternators, spark plugs, ignition wiring harnesses, power window and door systems, assembly of purchased gauges into instrument panels, voltage regulators, etc.</t>
  </si>
  <si>
    <t>ZOMATO LTD</t>
  </si>
  <si>
    <t>INE758T01015</t>
  </si>
  <si>
    <t>63999</t>
  </si>
  <si>
    <t>Other information service activities n.e.c.</t>
  </si>
  <si>
    <t>Below Investment Grade</t>
  </si>
  <si>
    <t xml:space="preserve">    (out of above investments classified as default)</t>
  </si>
  <si>
    <t>Total amount of haircut (principal + interest) for investments classified as below investment grade and default as proportion to scheme AUM</t>
  </si>
  <si>
    <t>Total amount due (principal + interest) for investments classified as below investment grade and default</t>
  </si>
  <si>
    <t>7.35% POWERGRID BONDS LXXVI 12 MAR 2034</t>
  </si>
  <si>
    <t>INE752E08734</t>
  </si>
  <si>
    <t>7.55% DME DEVELOPMENT LTD 01 MARCH 2039</t>
  </si>
  <si>
    <t>INE0J7Q07249</t>
  </si>
  <si>
    <t>7.62% NABARD 2029 BONDS SERIES 24H 10 MAY 2029</t>
  </si>
  <si>
    <t>INE261F08EH1</t>
  </si>
  <si>
    <t>7.43% NBFID 16 JUN 2033</t>
  </si>
  <si>
    <t>INE0KUG08019</t>
  </si>
  <si>
    <t>8.05% KOTAK MAHINDRA PRIME LTD 15 MARCH 2029</t>
  </si>
  <si>
    <t>INE916DA7SQ2</t>
  </si>
  <si>
    <t>8.3721% KOTAK MAHINDRA INVESTMENTS LIMITED 20 AUG 2027</t>
  </si>
  <si>
    <t>INE975F07IS6</t>
  </si>
  <si>
    <t>8.60% CICFL SERIES 638 15 MAR 2029</t>
  </si>
  <si>
    <t>INE121A07RY7</t>
  </si>
  <si>
    <t>9.10% SRIRAM FINANCE LTD 18 MARCH 2027</t>
  </si>
  <si>
    <t>INE721A07RZ1</t>
  </si>
  <si>
    <t>6.97% PFC SERIES SR VI CATIII&amp;IV 22 JAN 2036</t>
  </si>
  <si>
    <t>INE134E07AR2</t>
  </si>
  <si>
    <t>Accrued Interest</t>
  </si>
  <si>
    <t>Cash / Bank Balance</t>
  </si>
  <si>
    <t>Current Assets</t>
  </si>
  <si>
    <t>07.48% UTTAR PRADESH SDL 22 MARCH 2044</t>
  </si>
  <si>
    <t>IN3320230359</t>
  </si>
  <si>
    <t>07.48% UTTAR PRADESH SDL 22 MARCH 2040</t>
  </si>
  <si>
    <t>IN3320230334</t>
  </si>
  <si>
    <t>7.52% UTTAR PRADESH SDL 27 MAR 2039</t>
  </si>
  <si>
    <t>IN3320230383</t>
  </si>
  <si>
    <t>7.49% UTTAR PRADESH SDL 27 MAR 2036</t>
  </si>
  <si>
    <t>IN3320230367</t>
  </si>
  <si>
    <t>07.51% UTTAR PRADESH SDL 27 MARCH 2038</t>
  </si>
  <si>
    <t>IN3320230375</t>
  </si>
  <si>
    <t>07.45% MAHARASHTRA SDL 22 MAR 2038</t>
  </si>
  <si>
    <t>IN2220230337</t>
  </si>
  <si>
    <t>07.48% UTTAR PRADESH SDL 22 MARCH 2042</t>
  </si>
  <si>
    <t>IN3320230342</t>
  </si>
  <si>
    <t>07.46% MAHARASHTRA SDL 27 MARCH 2041</t>
  </si>
  <si>
    <t>IN2220230360</t>
  </si>
  <si>
    <t>07.46% UTTAR PRADESH SDL 22 MARCH 2039</t>
  </si>
  <si>
    <t>IN3320230326</t>
  </si>
  <si>
    <t>07.45% MAHARASHTRA SDL 27 MAR 2039</t>
  </si>
  <si>
    <t>IN2220230352</t>
  </si>
  <si>
    <t>7.37% SDL KARNATAKA 13 MAR 2037</t>
  </si>
  <si>
    <t>IN1920230324</t>
  </si>
  <si>
    <t>07.45% MAHARASHTRA SDL 22 MARCH 2039</t>
  </si>
  <si>
    <t>IN2220230345</t>
  </si>
  <si>
    <t>07.48% MAHARASHTRA SDL 27 MARCH  2042</t>
  </si>
  <si>
    <t>IN2220230378</t>
  </si>
  <si>
    <t>7.51% UTTAR PRADESH SDL 27 MAR 2040</t>
  </si>
  <si>
    <t>IN3320230391</t>
  </si>
  <si>
    <t>07.48 UTTAR PRADESH SDL 20 MARCH 2036</t>
  </si>
  <si>
    <t>IN3320230318</t>
  </si>
  <si>
    <t>7.50% TAMIL NADU SDL 27 MAR 2054</t>
  </si>
  <si>
    <t>IN3120230526</t>
  </si>
  <si>
    <t>07.45% MAHARASHTRA SDL 20 MARCH 2038</t>
  </si>
  <si>
    <t>IN2220230303</t>
  </si>
  <si>
    <t>07.49% HARYANA SDL 27 MARCH 2035</t>
  </si>
  <si>
    <t>IN1620230426</t>
  </si>
  <si>
    <t>7.36% SDL TAMILNADU 13 MAR 2054</t>
  </si>
  <si>
    <t>IN3120230476</t>
  </si>
  <si>
    <t>7.38% SDL HARYANA 13-03-2035</t>
  </si>
  <si>
    <t>IN1620230400</t>
  </si>
  <si>
    <t>07.46% KARNATAKA SDL 20 MARCH 2038</t>
  </si>
  <si>
    <t>IN1920230365</t>
  </si>
  <si>
    <t>07.45 HARYANA SDL 20 MARCH 2035</t>
  </si>
  <si>
    <t>IN1620230418</t>
  </si>
  <si>
    <t>7.45% KARNATAKA SDL 20 MARCH 2035</t>
  </si>
  <si>
    <t>IN1920230340</t>
  </si>
  <si>
    <t>7.45% KARNATAKA SDL 20 MARCH 2037</t>
  </si>
  <si>
    <t>IN1920230357</t>
  </si>
  <si>
    <t>07.42% MAHARASHTRA SDL 22 MARCH 2034</t>
  </si>
  <si>
    <t>IN2220230311</t>
  </si>
  <si>
    <t>7.51% BSNL 20 MARCH 2034</t>
  </si>
  <si>
    <t>INE103D08054</t>
  </si>
  <si>
    <t>7.51% BSNL 26-03-2034</t>
  </si>
  <si>
    <t>INE103D08062</t>
  </si>
  <si>
    <t>EMBASSY OFFICE PARKS REIT</t>
  </si>
  <si>
    <t>INE041025011</t>
  </si>
  <si>
    <t>7.81% HPCL SERIES II 13 APR 2032</t>
  </si>
  <si>
    <t>INE094A08119</t>
  </si>
  <si>
    <t>Portfolio Statement as on March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</si>
</sst>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7" fillId="0" borderId="0"/>
    <xf numFmtId="0" fontId="8" fillId="0" borderId="0"/>
  </cellStyleXfs>
  <cellXfs count="123">
    <xf numFmtId="0" fontId="0" fillId="0" borderId="0" xfId="0" applyAlignment="1">
      <alignment wrapText="1" readingOrder="1"/>
    </xf>
    <xf numFmtId="0" fontId="9" fillId="0" borderId="0" xfId="1" applyFont="1" applyAlignment="1">
      <alignment horizontal="left" vertical="center"/>
    </xf>
    <xf numFmtId="4" fontId="5" fillId="0" borderId="0" xfId="2" applyNumberFormat="1" applyFont="1" applyAlignment="1">
      <alignment horizontal="center" vertical="center"/>
    </xf>
    <xf numFmtId="4" fontId="5" fillId="0" borderId="0" xfId="2" applyNumberFormat="1" applyFont="1"/>
    <xf numFmtId="0" fontId="5" fillId="0" borderId="0" xfId="2" applyFont="1" applyAlignment="1">
      <alignment wrapText="1"/>
    </xf>
    <xf numFmtId="0" fontId="5" fillId="0" borderId="1" xfId="2" applyFont="1" applyBorder="1" applyAlignment="1">
      <alignment wrapText="1"/>
    </xf>
    <xf numFmtId="0" fontId="6" fillId="0" borderId="2" xfId="2" applyFont="1" applyBorder="1" applyAlignment="1">
      <alignment horizontal="center" vertical="center" wrapText="1"/>
    </xf>
    <xf numFmtId="4" fontId="6" fillId="0" borderId="2" xfId="2" applyNumberFormat="1" applyFont="1" applyBorder="1" applyAlignment="1">
      <alignment horizontal="center" vertical="center" wrapText="1"/>
    </xf>
    <xf numFmtId="0" fontId="6" fillId="0" borderId="2" xfId="2" applyFont="1" applyBorder="1" applyAlignment="1">
      <alignment vertical="center" wrapText="1"/>
    </xf>
    <xf numFmtId="0" fontId="5" fillId="0" borderId="2" xfId="2" applyFont="1" applyBorder="1" applyAlignment="1">
      <alignment vertical="center" wrapText="1"/>
    </xf>
    <xf numFmtId="4" fontId="5" fillId="0" borderId="2" xfId="2" applyNumberFormat="1" applyFont="1" applyBorder="1" applyAlignment="1">
      <alignment vertical="center" wrapText="1"/>
    </xf>
    <xf numFmtId="4" fontId="5" fillId="0" borderId="2" xfId="2" applyNumberFormat="1" applyFont="1" applyBorder="1" applyAlignment="1">
      <alignment horizontal="right" vertical="center" wrapText="1"/>
    </xf>
    <xf numFmtId="0" fontId="5" fillId="0" borderId="2" xfId="2" applyFont="1" applyBorder="1" applyAlignment="1">
      <alignment horizontal="center" vertical="center" wrapText="1"/>
    </xf>
    <xf numFmtId="0" fontId="5" fillId="0" borderId="2" xfId="2" applyFont="1" applyBorder="1" applyAlignment="1">
      <alignment horizontal="left" vertical="center" wrapText="1"/>
    </xf>
    <xf numFmtId="4" fontId="6" fillId="0" borderId="2" xfId="2" applyNumberFormat="1" applyFont="1" applyBorder="1" applyAlignment="1">
      <alignment horizontal="right" vertical="center" wrapText="1"/>
    </xf>
    <xf numFmtId="0" fontId="6" fillId="0" borderId="2" xfId="2" applyFont="1" applyBorder="1" applyAlignment="1">
      <alignment vertical="center"/>
    </xf>
    <xf numFmtId="0" fontId="5" fillId="0" borderId="0" xfId="2" applyFont="1"/>
    <xf numFmtId="0" fontId="6" fillId="0" borderId="0" xfId="2" applyFont="1" applyAlignment="1">
      <alignment horizontal="center" vertical="center"/>
    </xf>
    <xf numFmtId="4" fontId="6" fillId="0" borderId="0" xfId="2" applyNumberFormat="1" applyFont="1" applyAlignment="1">
      <alignment horizontal="center" vertical="center"/>
    </xf>
    <xf numFmtId="4" fontId="5" fillId="0" borderId="0" xfId="2" applyNumberFormat="1" applyFont="1" applyAlignment="1">
      <alignment horizontal="center" vertical="center" wrapText="1"/>
    </xf>
    <xf numFmtId="4" fontId="6" fillId="0" borderId="0" xfId="2" applyNumberFormat="1" applyFont="1" applyAlignment="1">
      <alignment horizontal="center" vertical="center" wrapText="1"/>
    </xf>
    <xf numFmtId="0" fontId="6" fillId="0" borderId="0" xfId="2" applyFont="1" applyAlignment="1">
      <alignment vertical="center"/>
    </xf>
    <xf numFmtId="0" fontId="5" fillId="0" borderId="0" xfId="2" applyFont="1" applyAlignment="1">
      <alignment vertical="center"/>
    </xf>
    <xf numFmtId="4" fontId="5" fillId="0" borderId="0" xfId="2" applyNumberFormat="1" applyFont="1" applyAlignment="1">
      <alignment vertical="center"/>
    </xf>
    <xf numFmtId="164" fontId="5" fillId="0" borderId="0" xfId="2" applyNumberFormat="1" applyFont="1" applyAlignment="1">
      <alignment horizontal="center" vertical="center"/>
    </xf>
    <xf numFmtId="4" fontId="5" fillId="0" borderId="0" xfId="0" applyNumberFormat="1" applyFont="1" applyAlignment="1">
      <alignment horizontal="center" vertical="center"/>
    </xf>
    <xf numFmtId="4" fontId="5" fillId="0" borderId="0" xfId="0" applyNumberFormat="1" applyFont="1" applyAlignment="1"/>
    <xf numFmtId="0" fontId="5" fillId="0" borderId="0" xfId="0" applyFont="1" applyAlignment="1"/>
    <xf numFmtId="0" fontId="5" fillId="0" borderId="0" xfId="0" applyFont="1">
      <alignment wrapText="1"/>
    </xf>
    <xf numFmtId="0" fontId="5" fillId="0" borderId="1" xfId="0" applyFont="1" applyBorder="1" applyAlignment="1">
      <alignment horizontal="center" vertical="center" wrapText="1"/>
    </xf>
    <xf numFmtId="0" fontId="5" fillId="0" borderId="1" xfId="0" applyFont="1" applyBorder="1">
      <alignment wrapText="1"/>
    </xf>
    <xf numFmtId="0" fontId="6" fillId="0" borderId="2" xfId="0" applyFont="1" applyBorder="1" applyAlignment="1">
      <alignment horizontal="center" vertical="center" wrapText="1"/>
    </xf>
    <xf numFmtId="4" fontId="6" fillId="0" borderId="2" xfId="0" applyNumberFormat="1" applyFont="1" applyBorder="1" applyAlignment="1">
      <alignment horizontal="center" vertical="center" wrapText="1"/>
    </xf>
    <xf numFmtId="0" fontId="10" fillId="0" borderId="2" xfId="0" applyFont="1" applyBorder="1" applyAlignment="1">
      <alignment vertical="center" wrapText="1"/>
    </xf>
    <xf numFmtId="4" fontId="10" fillId="0" borderId="2" xfId="0" applyNumberFormat="1" applyFont="1" applyBorder="1" applyAlignment="1">
      <alignment vertical="center" wrapText="1"/>
    </xf>
    <xf numFmtId="4" fontId="5" fillId="0" borderId="2" xfId="0" applyNumberFormat="1" applyFont="1" applyBorder="1" applyAlignment="1">
      <alignment horizontal="center" vertical="center" wrapText="1"/>
    </xf>
    <xf numFmtId="4" fontId="6" fillId="0" borderId="2" xfId="0" applyNumberFormat="1" applyFont="1" applyBorder="1" applyAlignment="1">
      <alignment horizontal="right" vertical="center" wrapText="1"/>
    </xf>
    <xf numFmtId="0" fontId="5" fillId="0" borderId="2" xfId="0" applyFont="1" applyBorder="1" applyAlignment="1">
      <alignment horizontal="center" vertical="center" wrapText="1"/>
    </xf>
    <xf numFmtId="0" fontId="6" fillId="0" borderId="2" xfId="0" applyFont="1" applyBorder="1" applyAlignment="1">
      <alignment vertical="center" wrapText="1"/>
    </xf>
    <xf numFmtId="4" fontId="6" fillId="0" borderId="2" xfId="0" applyNumberFormat="1" applyFont="1" applyBorder="1" applyAlignment="1">
      <alignment vertical="center" wrapText="1"/>
    </xf>
    <xf numFmtId="0" fontId="5" fillId="0" borderId="2" xfId="0" applyFont="1" applyBorder="1" applyAlignment="1">
      <alignment vertical="center" wrapText="1"/>
    </xf>
    <xf numFmtId="4" fontId="5" fillId="0" borderId="2" xfId="0" applyNumberFormat="1" applyFont="1" applyBorder="1" applyAlignment="1">
      <alignment vertical="center" wrapText="1"/>
    </xf>
    <xf numFmtId="4" fontId="5" fillId="0" borderId="2" xfId="0" applyNumberFormat="1" applyFont="1" applyBorder="1" applyAlignment="1">
      <alignment horizontal="right" vertical="center" wrapText="1"/>
    </xf>
    <xf numFmtId="0" fontId="11" fillId="0" borderId="2" xfId="0" applyFont="1" applyBorder="1" applyAlignment="1">
      <alignment horizontal="right" vertical="center" wrapText="1"/>
    </xf>
    <xf numFmtId="4" fontId="5" fillId="0" borderId="0" xfId="0" applyNumberFormat="1" applyFont="1">
      <alignment wrapText="1"/>
    </xf>
    <xf numFmtId="0" fontId="6" fillId="0" borderId="2" xfId="0" applyFont="1" applyBorder="1" applyAlignment="1">
      <alignment vertical="center"/>
    </xf>
    <xf numFmtId="0" fontId="12" fillId="0" borderId="2" xfId="0" applyFont="1" applyBorder="1" applyAlignment="1">
      <alignment vertical="center" wrapText="1"/>
    </xf>
    <xf numFmtId="4" fontId="12" fillId="0" borderId="2" xfId="0" applyNumberFormat="1" applyFont="1" applyBorder="1" applyAlignment="1">
      <alignment vertical="center" wrapText="1"/>
    </xf>
    <xf numFmtId="4" fontId="5" fillId="0" borderId="2" xfId="0" applyNumberFormat="1" applyFont="1" applyBorder="1" applyAlignment="1">
      <alignment horizontal="left" vertical="center" wrapText="1"/>
    </xf>
    <xf numFmtId="0" fontId="5" fillId="0" borderId="2" xfId="0" applyFont="1" applyBorder="1" applyAlignment="1">
      <alignment vertical="center"/>
    </xf>
    <xf numFmtId="4" fontId="5" fillId="0" borderId="2" xfId="0" applyNumberFormat="1" applyFont="1" applyBorder="1" applyAlignment="1">
      <alignment vertical="center"/>
    </xf>
    <xf numFmtId="0" fontId="12" fillId="0" borderId="2" xfId="0" applyFont="1" applyBorder="1" applyAlignment="1">
      <alignment horizontal="left" vertical="center"/>
    </xf>
    <xf numFmtId="4" fontId="12" fillId="0" borderId="2" xfId="0" applyNumberFormat="1" applyFont="1" applyBorder="1" applyAlignment="1">
      <alignment horizontal="left"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4" fontId="6" fillId="0" borderId="2" xfId="0" applyNumberFormat="1" applyFont="1" applyBorder="1" applyAlignment="1">
      <alignment horizontal="right" vertical="center"/>
    </xf>
    <xf numFmtId="0" fontId="6" fillId="0" borderId="0" xfId="0" applyFont="1" applyAlignment="1">
      <alignment horizontal="center" vertical="center"/>
    </xf>
    <xf numFmtId="4" fontId="6" fillId="0" borderId="0" xfId="0" applyNumberFormat="1" applyFont="1" applyAlignment="1">
      <alignment horizontal="center" vertical="center"/>
    </xf>
    <xf numFmtId="4" fontId="5" fillId="0" borderId="0" xfId="0" applyNumberFormat="1" applyFont="1" applyAlignment="1">
      <alignment horizontal="center" vertical="center" wrapText="1"/>
    </xf>
    <xf numFmtId="4" fontId="6" fillId="0" borderId="0" xfId="0" applyNumberFormat="1" applyFont="1" applyAlignment="1">
      <alignment horizontal="center" vertical="center" wrapText="1"/>
    </xf>
    <xf numFmtId="0" fontId="6"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164" fontId="5" fillId="0" borderId="0" xfId="0" applyNumberFormat="1"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9" fillId="0" borderId="0" xfId="1" applyFont="1" applyAlignment="1">
      <alignment horizontal="center" vertical="center"/>
    </xf>
    <xf numFmtId="0" fontId="10" fillId="0" borderId="2" xfId="0" applyFont="1" applyBorder="1" applyAlignment="1">
      <alignment horizontal="center" vertical="center" wrapText="1"/>
    </xf>
    <xf numFmtId="0" fontId="6" fillId="0" borderId="2" xfId="0" applyFont="1" applyBorder="1" applyAlignment="1">
      <alignment horizontal="left" vertical="center" wrapText="1"/>
    </xf>
    <xf numFmtId="0" fontId="5"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12" fillId="0" borderId="2" xfId="0" applyFont="1" applyBorder="1" applyAlignment="1">
      <alignment horizontal="center" vertical="center"/>
    </xf>
    <xf numFmtId="0" fontId="5" fillId="0" borderId="0" xfId="0" applyFont="1" applyAlignment="1">
      <alignment horizontal="center" vertical="center" wrapText="1"/>
    </xf>
    <xf numFmtId="0" fontId="10" fillId="0" borderId="2" xfId="0" applyFont="1" applyBorder="1" applyAlignment="1">
      <alignment horizontal="left" vertical="center" wrapText="1"/>
    </xf>
    <xf numFmtId="0" fontId="12" fillId="0" borderId="2" xfId="0" applyFont="1" applyBorder="1" applyAlignment="1">
      <alignment horizontal="left" vertical="center" wrapText="1"/>
    </xf>
    <xf numFmtId="4" fontId="5" fillId="0" borderId="0" xfId="0" applyNumberFormat="1" applyFont="1" applyAlignment="1">
      <alignment horizontal="left" vertical="center"/>
    </xf>
    <xf numFmtId="4" fontId="5" fillId="0" borderId="0" xfId="0" applyNumberFormat="1" applyFont="1" applyAlignment="1">
      <alignment horizontal="left"/>
    </xf>
    <xf numFmtId="0" fontId="5" fillId="0" borderId="0" xfId="0" applyFont="1" applyAlignment="1">
      <alignment horizontal="left"/>
    </xf>
    <xf numFmtId="4" fontId="10" fillId="0" borderId="2" xfId="0" applyNumberFormat="1" applyFont="1" applyBorder="1" applyAlignment="1">
      <alignment horizontal="left" vertical="center" wrapText="1"/>
    </xf>
    <xf numFmtId="4" fontId="6" fillId="0" borderId="2" xfId="0" applyNumberFormat="1" applyFont="1" applyBorder="1" applyAlignment="1">
      <alignment horizontal="left" vertical="center" wrapText="1"/>
    </xf>
    <xf numFmtId="4" fontId="5" fillId="0" borderId="2" xfId="0" applyNumberFormat="1" applyFont="1" applyBorder="1" applyAlignment="1">
      <alignment horizontal="left" vertical="center"/>
    </xf>
    <xf numFmtId="0" fontId="6" fillId="0" borderId="0" xfId="0" applyFont="1" applyAlignment="1">
      <alignment horizontal="left" vertical="center"/>
    </xf>
    <xf numFmtId="4" fontId="6" fillId="0" borderId="0" xfId="0" applyNumberFormat="1" applyFont="1" applyAlignment="1">
      <alignment horizontal="left" vertical="center"/>
    </xf>
    <xf numFmtId="4" fontId="5" fillId="0" borderId="0" xfId="0" applyNumberFormat="1" applyFont="1" applyAlignment="1">
      <alignment horizontal="left" vertical="center" wrapText="1"/>
    </xf>
    <xf numFmtId="4" fontId="6" fillId="0" borderId="0" xfId="0" applyNumberFormat="1" applyFont="1" applyAlignment="1">
      <alignment horizontal="left" vertical="center" wrapText="1"/>
    </xf>
    <xf numFmtId="0" fontId="5" fillId="0" borderId="0" xfId="0" applyFont="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5" fillId="0" borderId="2" xfId="0" applyFont="1" applyBorder="1" applyAlignment="1">
      <alignment horizontal="left" vertical="top" wrapText="1"/>
    </xf>
    <xf numFmtId="0" fontId="4" fillId="0" borderId="2" xfId="2" applyFont="1" applyBorder="1" applyAlignment="1">
      <alignment vertical="center" wrapText="1"/>
    </xf>
    <xf numFmtId="0" fontId="5" fillId="0" borderId="2" xfId="0" applyFont="1" applyBorder="1" applyAlignment="1">
      <alignment horizontal="center" vertical="top" wrapText="1"/>
    </xf>
    <xf numFmtId="0" fontId="5" fillId="0" borderId="3" xfId="0" applyFont="1" applyBorder="1" applyAlignment="1">
      <alignment vertical="center"/>
    </xf>
    <xf numFmtId="0" fontId="5" fillId="0" borderId="4" xfId="0" applyFont="1" applyBorder="1" applyAlignment="1">
      <alignment vertical="center"/>
    </xf>
    <xf numFmtId="4" fontId="6"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13" fillId="0" borderId="0" xfId="0" applyFont="1" applyAlignment="1">
      <alignment vertical="center" wrapText="1" readingOrder="1"/>
    </xf>
    <xf numFmtId="0" fontId="3" fillId="0" borderId="0" xfId="0" applyFont="1">
      <alignment wrapText="1"/>
    </xf>
    <xf numFmtId="0" fontId="14" fillId="0" borderId="0" xfId="0" applyFont="1">
      <alignment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4" fontId="2" fillId="0" borderId="2" xfId="0" applyNumberFormat="1" applyFont="1" applyBorder="1" applyAlignment="1">
      <alignment vertical="center" wrapText="1"/>
    </xf>
    <xf numFmtId="4" fontId="2" fillId="0" borderId="2" xfId="0" applyNumberFormat="1" applyFont="1" applyBorder="1" applyAlignment="1">
      <alignment horizontal="right" vertical="center" wrapText="1"/>
    </xf>
    <xf numFmtId="164" fontId="5" fillId="0" borderId="2" xfId="0" applyNumberFormat="1"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4" fontId="5" fillId="0" borderId="3" xfId="0" applyNumberFormat="1" applyFont="1" applyBorder="1" applyAlignment="1">
      <alignment horizontal="center" vertical="center"/>
    </xf>
    <xf numFmtId="4" fontId="5" fillId="0" borderId="4" xfId="0" applyNumberFormat="1" applyFont="1" applyBorder="1" applyAlignment="1">
      <alignment horizontal="center" vertical="center"/>
    </xf>
    <xf numFmtId="4" fontId="5" fillId="0" borderId="5" xfId="0" applyNumberFormat="1" applyFont="1" applyBorder="1" applyAlignment="1">
      <alignment horizontal="center" vertical="center"/>
    </xf>
    <xf numFmtId="164" fontId="5" fillId="0" borderId="3" xfId="0" applyNumberFormat="1" applyFont="1" applyBorder="1" applyAlignment="1">
      <alignment horizontal="center" vertical="center"/>
    </xf>
    <xf numFmtId="164" fontId="5" fillId="0" borderId="4" xfId="0" applyNumberFormat="1" applyFont="1" applyBorder="1" applyAlignment="1">
      <alignment horizontal="center" vertical="center"/>
    </xf>
    <xf numFmtId="164" fontId="5" fillId="0" borderId="5" xfId="0" applyNumberFormat="1" applyFont="1" applyBorder="1" applyAlignment="1">
      <alignment horizontal="center" vertical="center"/>
    </xf>
    <xf numFmtId="0" fontId="0" fillId="0" borderId="5" xfId="0" applyBorder="1" applyAlignment="1">
      <alignment horizontal="center" vertical="center" wrapText="1"/>
    </xf>
    <xf numFmtId="0" fontId="6" fillId="0" borderId="0" xfId="2" applyFont="1" applyAlignment="1">
      <alignment horizontal="center" vertical="center" wrapText="1"/>
    </xf>
    <xf numFmtId="164" fontId="5" fillId="0" borderId="2" xfId="2" applyNumberFormat="1" applyFont="1" applyBorder="1" applyAlignment="1">
      <alignment horizontal="center" vertical="center"/>
    </xf>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1" fillId="0" borderId="0" xfId="0" applyFont="1" applyAlignment="1">
      <alignment vertical="center"/>
    </xf>
    <xf numFmtId="0" fontId="1" fillId="0" borderId="0" xfId="0" applyFont="1" applyAlignment="1">
      <alignment horizontal="left"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9525</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9525</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9525</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19050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15"/>
  <sheetViews>
    <sheetView showGridLines="0" tabSelected="1"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6" customWidth="1"/>
    <col min="5" max="5" width="15.42578125" style="64" customWidth="1"/>
    <col min="6" max="6" width="18.42578125" style="64" customWidth="1"/>
    <col min="7" max="7" width="9.7109375" style="25" customWidth="1"/>
    <col min="8" max="16384" width="9.140625" style="27"/>
  </cols>
  <sheetData>
    <row r="1" spans="1:9" s="28" customFormat="1" x14ac:dyDescent="0.25">
      <c r="A1" s="1" t="s">
        <v>479</v>
      </c>
      <c r="B1" s="1"/>
      <c r="C1" s="68"/>
      <c r="D1" s="1"/>
      <c r="E1" s="99"/>
      <c r="F1" s="26"/>
      <c r="G1" s="26"/>
    </row>
    <row r="2" spans="1:9" s="28" customFormat="1" x14ac:dyDescent="0.25">
      <c r="A2" s="1" t="s">
        <v>681</v>
      </c>
      <c r="B2" s="1"/>
      <c r="C2" s="68"/>
      <c r="D2" s="1"/>
      <c r="E2" s="26"/>
      <c r="F2" s="26"/>
      <c r="G2" s="26"/>
    </row>
    <row r="3" spans="1:9" s="28" customFormat="1" x14ac:dyDescent="0.25">
      <c r="A3" s="1" t="s">
        <v>833</v>
      </c>
      <c r="B3" s="1"/>
      <c r="C3" s="68"/>
      <c r="D3" s="1"/>
      <c r="E3" s="25"/>
      <c r="F3" s="25"/>
      <c r="G3" s="26"/>
    </row>
    <row r="4" spans="1:9" s="30" customFormat="1" x14ac:dyDescent="0.25">
      <c r="A4" s="108"/>
      <c r="B4" s="108"/>
      <c r="C4" s="108"/>
      <c r="D4" s="108"/>
      <c r="E4" s="108"/>
      <c r="F4" s="108"/>
      <c r="G4" s="108"/>
    </row>
    <row r="5" spans="1:9" s="28" customFormat="1" ht="30" x14ac:dyDescent="0.25">
      <c r="A5" s="31" t="s">
        <v>114</v>
      </c>
      <c r="B5" s="31" t="s">
        <v>115</v>
      </c>
      <c r="C5" s="31" t="s">
        <v>116</v>
      </c>
      <c r="D5" s="31" t="s">
        <v>117</v>
      </c>
      <c r="E5" s="32" t="s">
        <v>0</v>
      </c>
      <c r="F5" s="32" t="s">
        <v>118</v>
      </c>
      <c r="G5" s="32" t="s">
        <v>1</v>
      </c>
    </row>
    <row r="6" spans="1:9" s="28" customFormat="1" x14ac:dyDescent="0.25">
      <c r="A6" s="33" t="s">
        <v>119</v>
      </c>
      <c r="B6" s="33"/>
      <c r="C6" s="69"/>
      <c r="D6" s="76"/>
      <c r="E6" s="34"/>
      <c r="F6" s="35"/>
      <c r="G6" s="32"/>
    </row>
    <row r="7" spans="1:9" s="28" customFormat="1" x14ac:dyDescent="0.25">
      <c r="A7" s="38" t="s">
        <v>120</v>
      </c>
      <c r="B7" s="38"/>
      <c r="C7" s="31"/>
      <c r="D7" s="70"/>
      <c r="E7" s="39"/>
      <c r="F7" s="35"/>
      <c r="G7" s="32"/>
    </row>
    <row r="8" spans="1:9" s="28" customFormat="1" x14ac:dyDescent="0.25">
      <c r="A8" s="40" t="s">
        <v>233</v>
      </c>
      <c r="B8" s="40" t="s">
        <v>22</v>
      </c>
      <c r="C8" s="37" t="s">
        <v>121</v>
      </c>
      <c r="D8" s="71" t="s">
        <v>122</v>
      </c>
      <c r="E8" s="41">
        <v>158870</v>
      </c>
      <c r="F8" s="42">
        <v>68965467</v>
      </c>
      <c r="G8" s="42">
        <v>1.8465037419882511</v>
      </c>
      <c r="I8" s="27"/>
    </row>
    <row r="9" spans="1:9" s="28" customFormat="1" x14ac:dyDescent="0.25">
      <c r="A9" s="40" t="s">
        <v>234</v>
      </c>
      <c r="B9" s="40" t="s">
        <v>35</v>
      </c>
      <c r="C9" s="37" t="s">
        <v>123</v>
      </c>
      <c r="D9" s="71" t="s">
        <v>124</v>
      </c>
      <c r="E9" s="41">
        <v>34145</v>
      </c>
      <c r="F9" s="42">
        <v>37429749</v>
      </c>
      <c r="G9" s="42">
        <v>1.0021562181284294</v>
      </c>
      <c r="I9" s="27"/>
    </row>
    <row r="10" spans="1:9" s="28" customFormat="1" x14ac:dyDescent="0.25">
      <c r="A10" s="40" t="s">
        <v>235</v>
      </c>
      <c r="B10" s="40" t="s">
        <v>14</v>
      </c>
      <c r="C10" s="37" t="s">
        <v>125</v>
      </c>
      <c r="D10" s="71" t="s">
        <v>126</v>
      </c>
      <c r="E10" s="41">
        <v>245549</v>
      </c>
      <c r="F10" s="42">
        <v>105180914.15000001</v>
      </c>
      <c r="G10" s="42">
        <v>2.8161478492376482</v>
      </c>
      <c r="I10" s="27"/>
    </row>
    <row r="11" spans="1:9" s="28" customFormat="1" ht="45" x14ac:dyDescent="0.25">
      <c r="A11" s="40" t="s">
        <v>736</v>
      </c>
      <c r="B11" s="40" t="s">
        <v>737</v>
      </c>
      <c r="C11" s="37" t="s">
        <v>187</v>
      </c>
      <c r="D11" s="71" t="s">
        <v>188</v>
      </c>
      <c r="E11" s="41">
        <v>77485</v>
      </c>
      <c r="F11" s="42">
        <v>46676964</v>
      </c>
      <c r="G11" s="42">
        <v>1.2497441464530485</v>
      </c>
      <c r="I11" s="27"/>
    </row>
    <row r="12" spans="1:9" s="28" customFormat="1" x14ac:dyDescent="0.25">
      <c r="A12" s="40" t="s">
        <v>236</v>
      </c>
      <c r="B12" s="40" t="s">
        <v>32</v>
      </c>
      <c r="C12" s="37" t="s">
        <v>127</v>
      </c>
      <c r="D12" s="71" t="s">
        <v>128</v>
      </c>
      <c r="E12" s="41">
        <v>99381</v>
      </c>
      <c r="F12" s="42">
        <v>295330517.69999999</v>
      </c>
      <c r="G12" s="42">
        <v>7.9072748982672358</v>
      </c>
      <c r="I12" s="27"/>
    </row>
    <row r="13" spans="1:9" s="28" customFormat="1" x14ac:dyDescent="0.25">
      <c r="A13" s="40" t="s">
        <v>237</v>
      </c>
      <c r="B13" s="40" t="s">
        <v>25</v>
      </c>
      <c r="C13" s="37" t="s">
        <v>129</v>
      </c>
      <c r="D13" s="71" t="s">
        <v>130</v>
      </c>
      <c r="E13" s="41">
        <v>20665</v>
      </c>
      <c r="F13" s="42">
        <v>46792792.75</v>
      </c>
      <c r="G13" s="42">
        <v>1.2528453829067192</v>
      </c>
      <c r="I13" s="27"/>
    </row>
    <row r="14" spans="1:9" s="28" customFormat="1" ht="60" x14ac:dyDescent="0.25">
      <c r="A14" s="40" t="s">
        <v>238</v>
      </c>
      <c r="B14" s="40" t="s">
        <v>24</v>
      </c>
      <c r="C14" s="37" t="s">
        <v>131</v>
      </c>
      <c r="D14" s="71" t="s">
        <v>132</v>
      </c>
      <c r="E14" s="41">
        <v>80410</v>
      </c>
      <c r="F14" s="42">
        <v>42066491.5</v>
      </c>
      <c r="G14" s="42">
        <v>1.1263018630333781</v>
      </c>
      <c r="I14" s="27"/>
    </row>
    <row r="15" spans="1:9" s="28" customFormat="1" x14ac:dyDescent="0.25">
      <c r="A15" s="40" t="s">
        <v>239</v>
      </c>
      <c r="B15" s="40" t="s">
        <v>12</v>
      </c>
      <c r="C15" s="37" t="s">
        <v>133</v>
      </c>
      <c r="D15" s="71" t="s">
        <v>134</v>
      </c>
      <c r="E15" s="41">
        <v>17980</v>
      </c>
      <c r="F15" s="42">
        <v>41125654</v>
      </c>
      <c r="G15" s="42">
        <v>1.1011115751991369</v>
      </c>
      <c r="I15" s="27"/>
    </row>
    <row r="16" spans="1:9" s="28" customFormat="1" ht="30" x14ac:dyDescent="0.25">
      <c r="A16" s="40" t="s">
        <v>632</v>
      </c>
      <c r="B16" s="40" t="s">
        <v>689</v>
      </c>
      <c r="C16" s="37" t="s">
        <v>133</v>
      </c>
      <c r="D16" s="71" t="s">
        <v>134</v>
      </c>
      <c r="E16" s="41">
        <v>259</v>
      </c>
      <c r="F16" s="42">
        <v>265449.09999999998</v>
      </c>
      <c r="G16" s="42">
        <v>7.1072201462423715E-3</v>
      </c>
      <c r="I16" s="27"/>
    </row>
    <row r="17" spans="1:9" s="28" customFormat="1" ht="60" x14ac:dyDescent="0.25">
      <c r="A17" s="40" t="s">
        <v>240</v>
      </c>
      <c r="B17" s="40" t="s">
        <v>28</v>
      </c>
      <c r="C17" s="37" t="s">
        <v>135</v>
      </c>
      <c r="D17" s="71" t="s">
        <v>136</v>
      </c>
      <c r="E17" s="41">
        <v>46970</v>
      </c>
      <c r="F17" s="42">
        <v>70311741.5</v>
      </c>
      <c r="G17" s="42">
        <v>1.8825493313263668</v>
      </c>
      <c r="I17" s="27"/>
    </row>
    <row r="18" spans="1:9" s="28" customFormat="1" ht="60" x14ac:dyDescent="0.25">
      <c r="A18" s="40" t="s">
        <v>241</v>
      </c>
      <c r="B18" s="40" t="s">
        <v>27</v>
      </c>
      <c r="C18" s="37" t="s">
        <v>135</v>
      </c>
      <c r="D18" s="71" t="s">
        <v>136</v>
      </c>
      <c r="E18" s="41">
        <v>41815</v>
      </c>
      <c r="F18" s="42">
        <v>67763298.25</v>
      </c>
      <c r="G18" s="42">
        <v>1.8143164866568788</v>
      </c>
      <c r="I18" s="27"/>
    </row>
    <row r="19" spans="1:9" s="28" customFormat="1" ht="60" x14ac:dyDescent="0.25">
      <c r="A19" s="40" t="s">
        <v>738</v>
      </c>
      <c r="B19" s="40" t="s">
        <v>739</v>
      </c>
      <c r="C19" s="37" t="s">
        <v>135</v>
      </c>
      <c r="D19" s="71" t="s">
        <v>136</v>
      </c>
      <c r="E19" s="41">
        <v>36775</v>
      </c>
      <c r="F19" s="42">
        <v>37045296.25</v>
      </c>
      <c r="G19" s="42">
        <v>0.99186275572799831</v>
      </c>
      <c r="I19" s="27"/>
    </row>
    <row r="20" spans="1:9" s="28" customFormat="1" ht="60" x14ac:dyDescent="0.25">
      <c r="A20" s="40" t="s">
        <v>242</v>
      </c>
      <c r="B20" s="40" t="s">
        <v>26</v>
      </c>
      <c r="C20" s="37" t="s">
        <v>135</v>
      </c>
      <c r="D20" s="71" t="s">
        <v>136</v>
      </c>
      <c r="E20" s="41">
        <v>2575</v>
      </c>
      <c r="F20" s="42">
        <v>8871647.5</v>
      </c>
      <c r="G20" s="42">
        <v>0.23753236248441142</v>
      </c>
      <c r="I20" s="27"/>
    </row>
    <row r="21" spans="1:9" s="28" customFormat="1" x14ac:dyDescent="0.25">
      <c r="A21" s="40" t="s">
        <v>243</v>
      </c>
      <c r="B21" s="40" t="s">
        <v>13</v>
      </c>
      <c r="C21" s="37" t="s">
        <v>137</v>
      </c>
      <c r="D21" s="71" t="s">
        <v>138</v>
      </c>
      <c r="E21" s="41">
        <v>11100</v>
      </c>
      <c r="F21" s="42">
        <v>108215565</v>
      </c>
      <c r="G21" s="42">
        <v>2.8973985736060168</v>
      </c>
      <c r="I21" s="27"/>
    </row>
    <row r="22" spans="1:9" s="28" customFormat="1" x14ac:dyDescent="0.25">
      <c r="A22" s="40" t="s">
        <v>445</v>
      </c>
      <c r="B22" s="40" t="s">
        <v>437</v>
      </c>
      <c r="C22" s="37" t="s">
        <v>137</v>
      </c>
      <c r="D22" s="71" t="s">
        <v>138</v>
      </c>
      <c r="E22" s="41">
        <v>109512</v>
      </c>
      <c r="F22" s="42">
        <v>67059673.200000003</v>
      </c>
      <c r="G22" s="42">
        <v>1.7954774017597712</v>
      </c>
      <c r="I22" s="27"/>
    </row>
    <row r="23" spans="1:9" s="28" customFormat="1" ht="30" x14ac:dyDescent="0.25">
      <c r="A23" s="40" t="s">
        <v>244</v>
      </c>
      <c r="B23" s="40" t="s">
        <v>2</v>
      </c>
      <c r="C23" s="37" t="s">
        <v>139</v>
      </c>
      <c r="D23" s="71" t="s">
        <v>140</v>
      </c>
      <c r="E23" s="41">
        <v>81440</v>
      </c>
      <c r="F23" s="42">
        <v>45626760</v>
      </c>
      <c r="G23" s="42">
        <v>1.22162564453888</v>
      </c>
      <c r="I23" s="27"/>
    </row>
    <row r="24" spans="1:9" s="28" customFormat="1" ht="30" x14ac:dyDescent="0.25">
      <c r="A24" s="40" t="s">
        <v>245</v>
      </c>
      <c r="B24" s="40" t="s">
        <v>18</v>
      </c>
      <c r="C24" s="37" t="s">
        <v>599</v>
      </c>
      <c r="D24" s="71" t="s">
        <v>600</v>
      </c>
      <c r="E24" s="41">
        <v>16633</v>
      </c>
      <c r="F24" s="42">
        <v>69731357.549999997</v>
      </c>
      <c r="G24" s="42">
        <v>1.8670099435416814</v>
      </c>
      <c r="I24" s="27"/>
    </row>
    <row r="25" spans="1:9" s="28" customFormat="1" ht="120" x14ac:dyDescent="0.25">
      <c r="A25" s="40" t="s">
        <v>528</v>
      </c>
      <c r="B25" s="40" t="s">
        <v>529</v>
      </c>
      <c r="C25" s="37" t="s">
        <v>530</v>
      </c>
      <c r="D25" s="71" t="s">
        <v>531</v>
      </c>
      <c r="E25" s="41">
        <v>142910</v>
      </c>
      <c r="F25" s="42">
        <v>35341643</v>
      </c>
      <c r="G25" s="42">
        <v>0.94624859203103606</v>
      </c>
      <c r="I25" s="27"/>
    </row>
    <row r="26" spans="1:9" s="28" customFormat="1" ht="30" x14ac:dyDescent="0.25">
      <c r="A26" s="40" t="s">
        <v>690</v>
      </c>
      <c r="B26" s="40" t="s">
        <v>691</v>
      </c>
      <c r="C26" s="37" t="s">
        <v>740</v>
      </c>
      <c r="D26" s="71" t="s">
        <v>741</v>
      </c>
      <c r="E26" s="41">
        <v>19975</v>
      </c>
      <c r="F26" s="42">
        <v>30262125</v>
      </c>
      <c r="G26" s="42">
        <v>0.81024793253435379</v>
      </c>
      <c r="I26" s="27"/>
    </row>
    <row r="27" spans="1:9" s="28" customFormat="1" ht="30" x14ac:dyDescent="0.25">
      <c r="A27" s="40" t="s">
        <v>246</v>
      </c>
      <c r="B27" s="40" t="s">
        <v>20</v>
      </c>
      <c r="C27" s="37" t="s">
        <v>141</v>
      </c>
      <c r="D27" s="71" t="s">
        <v>142</v>
      </c>
      <c r="E27" s="41">
        <v>23195</v>
      </c>
      <c r="F27" s="42">
        <v>69729968.75</v>
      </c>
      <c r="G27" s="42">
        <v>1.8669727593608383</v>
      </c>
      <c r="I27" s="27"/>
    </row>
    <row r="28" spans="1:9" s="28" customFormat="1" x14ac:dyDescent="0.25">
      <c r="A28" s="40" t="s">
        <v>247</v>
      </c>
      <c r="B28" s="40" t="s">
        <v>4</v>
      </c>
      <c r="C28" s="37" t="s">
        <v>143</v>
      </c>
      <c r="D28" s="71" t="s">
        <v>144</v>
      </c>
      <c r="E28" s="41">
        <v>58729</v>
      </c>
      <c r="F28" s="42">
        <v>112838964.15000001</v>
      </c>
      <c r="G28" s="42">
        <v>3.0211869593379705</v>
      </c>
      <c r="I28" s="27"/>
    </row>
    <row r="29" spans="1:9" s="28" customFormat="1" x14ac:dyDescent="0.25">
      <c r="A29" s="40" t="s">
        <v>480</v>
      </c>
      <c r="B29" s="40" t="s">
        <v>481</v>
      </c>
      <c r="C29" s="37" t="s">
        <v>482</v>
      </c>
      <c r="D29" s="71" t="s">
        <v>483</v>
      </c>
      <c r="E29" s="41">
        <v>3825</v>
      </c>
      <c r="F29" s="42">
        <v>48196338.75</v>
      </c>
      <c r="G29" s="42">
        <v>1.2904243779282805</v>
      </c>
      <c r="I29" s="27"/>
    </row>
    <row r="30" spans="1:9" s="28" customFormat="1" ht="60" x14ac:dyDescent="0.25">
      <c r="A30" s="40" t="s">
        <v>742</v>
      </c>
      <c r="B30" s="40" t="s">
        <v>743</v>
      </c>
      <c r="C30" s="37" t="s">
        <v>744</v>
      </c>
      <c r="D30" s="71" t="s">
        <v>745</v>
      </c>
      <c r="E30" s="41">
        <v>308525</v>
      </c>
      <c r="F30" s="42">
        <v>36128277.5</v>
      </c>
      <c r="G30" s="42">
        <v>0.96731019881790903</v>
      </c>
      <c r="I30" s="27"/>
    </row>
    <row r="31" spans="1:9" s="28" customFormat="1" x14ac:dyDescent="0.25">
      <c r="A31" s="40" t="s">
        <v>248</v>
      </c>
      <c r="B31" s="40" t="s">
        <v>3</v>
      </c>
      <c r="C31" s="37" t="s">
        <v>145</v>
      </c>
      <c r="D31" s="71" t="s">
        <v>146</v>
      </c>
      <c r="E31" s="41">
        <v>10350</v>
      </c>
      <c r="F31" s="42">
        <v>41599755</v>
      </c>
      <c r="G31" s="42">
        <v>1.1138053088699373</v>
      </c>
      <c r="I31" s="27"/>
    </row>
    <row r="32" spans="1:9" s="28" customFormat="1" x14ac:dyDescent="0.25">
      <c r="A32" s="40" t="s">
        <v>692</v>
      </c>
      <c r="B32" s="40" t="s">
        <v>693</v>
      </c>
      <c r="C32" s="37" t="s">
        <v>145</v>
      </c>
      <c r="D32" s="71" t="s">
        <v>146</v>
      </c>
      <c r="E32" s="41">
        <v>5690</v>
      </c>
      <c r="F32" s="42">
        <v>26869887</v>
      </c>
      <c r="G32" s="42">
        <v>0.71942305403806617</v>
      </c>
      <c r="I32" s="27"/>
    </row>
    <row r="33" spans="1:9" s="28" customFormat="1" x14ac:dyDescent="0.25">
      <c r="A33" s="40" t="s">
        <v>249</v>
      </c>
      <c r="B33" s="40" t="s">
        <v>30</v>
      </c>
      <c r="C33" s="37" t="s">
        <v>147</v>
      </c>
      <c r="D33" s="71" t="s">
        <v>148</v>
      </c>
      <c r="E33" s="41">
        <v>377243</v>
      </c>
      <c r="F33" s="42">
        <v>126678199.40000001</v>
      </c>
      <c r="G33" s="42">
        <v>3.3917231245665871</v>
      </c>
      <c r="I33" s="27"/>
    </row>
    <row r="34" spans="1:9" s="28" customFormat="1" x14ac:dyDescent="0.25">
      <c r="A34" s="40" t="s">
        <v>446</v>
      </c>
      <c r="B34" s="40" t="s">
        <v>438</v>
      </c>
      <c r="C34" s="37" t="s">
        <v>147</v>
      </c>
      <c r="D34" s="71" t="s">
        <v>148</v>
      </c>
      <c r="E34" s="41">
        <v>95984</v>
      </c>
      <c r="F34" s="42">
        <v>37836892.799999997</v>
      </c>
      <c r="G34" s="42">
        <v>1.0130572180481039</v>
      </c>
      <c r="I34" s="27"/>
    </row>
    <row r="35" spans="1:9" s="28" customFormat="1" x14ac:dyDescent="0.25">
      <c r="A35" s="40" t="s">
        <v>250</v>
      </c>
      <c r="B35" s="40" t="s">
        <v>31</v>
      </c>
      <c r="C35" s="37" t="s">
        <v>149</v>
      </c>
      <c r="D35" s="71" t="s">
        <v>150</v>
      </c>
      <c r="E35" s="41">
        <v>262338</v>
      </c>
      <c r="F35" s="42">
        <v>72641392.200000003</v>
      </c>
      <c r="G35" s="42">
        <v>1.9449241534250201</v>
      </c>
      <c r="I35" s="27"/>
    </row>
    <row r="36" spans="1:9" s="28" customFormat="1" x14ac:dyDescent="0.25">
      <c r="A36" s="40" t="s">
        <v>601</v>
      </c>
      <c r="B36" s="40" t="s">
        <v>602</v>
      </c>
      <c r="C36" s="37" t="s">
        <v>603</v>
      </c>
      <c r="D36" s="71" t="s">
        <v>604</v>
      </c>
      <c r="E36" s="41">
        <v>207580</v>
      </c>
      <c r="F36" s="42">
        <v>37582359</v>
      </c>
      <c r="G36" s="42">
        <v>1.0062422476780419</v>
      </c>
      <c r="I36" s="27"/>
    </row>
    <row r="37" spans="1:9" s="28" customFormat="1" x14ac:dyDescent="0.25">
      <c r="A37" s="40" t="s">
        <v>251</v>
      </c>
      <c r="B37" s="40" t="s">
        <v>19</v>
      </c>
      <c r="C37" s="37" t="s">
        <v>151</v>
      </c>
      <c r="D37" s="71" t="s">
        <v>152</v>
      </c>
      <c r="E37" s="41">
        <v>38285</v>
      </c>
      <c r="F37" s="42">
        <v>144100911.5</v>
      </c>
      <c r="G37" s="42">
        <v>3.8582044591776317</v>
      </c>
      <c r="I37" s="27"/>
    </row>
    <row r="38" spans="1:9" s="28" customFormat="1" x14ac:dyDescent="0.25">
      <c r="A38" s="40" t="s">
        <v>252</v>
      </c>
      <c r="B38" s="40" t="s">
        <v>34</v>
      </c>
      <c r="C38" s="37" t="s">
        <v>153</v>
      </c>
      <c r="D38" s="71" t="s">
        <v>154</v>
      </c>
      <c r="E38" s="41">
        <v>32795</v>
      </c>
      <c r="F38" s="42">
        <v>44005970.75</v>
      </c>
      <c r="G38" s="42">
        <v>1.1782301084062916</v>
      </c>
      <c r="I38" s="27"/>
    </row>
    <row r="39" spans="1:9" s="28" customFormat="1" ht="30" x14ac:dyDescent="0.25">
      <c r="A39" s="40" t="s">
        <v>253</v>
      </c>
      <c r="B39" s="40" t="s">
        <v>33</v>
      </c>
      <c r="C39" s="37" t="s">
        <v>155</v>
      </c>
      <c r="D39" s="71" t="s">
        <v>156</v>
      </c>
      <c r="E39" s="41">
        <v>72065</v>
      </c>
      <c r="F39" s="42">
        <v>88539059</v>
      </c>
      <c r="G39" s="42">
        <v>2.3705734314192135</v>
      </c>
      <c r="I39" s="27"/>
    </row>
    <row r="40" spans="1:9" s="28" customFormat="1" ht="30" x14ac:dyDescent="0.25">
      <c r="A40" s="40" t="s">
        <v>254</v>
      </c>
      <c r="B40" s="40" t="s">
        <v>16</v>
      </c>
      <c r="C40" s="37" t="s">
        <v>157</v>
      </c>
      <c r="D40" s="71" t="s">
        <v>158</v>
      </c>
      <c r="E40" s="41">
        <v>71515</v>
      </c>
      <c r="F40" s="42">
        <v>107133045.75</v>
      </c>
      <c r="G40" s="42">
        <v>2.8684148527258362</v>
      </c>
      <c r="I40" s="27"/>
    </row>
    <row r="41" spans="1:9" s="28" customFormat="1" ht="30" x14ac:dyDescent="0.25">
      <c r="A41" s="40" t="s">
        <v>605</v>
      </c>
      <c r="B41" s="40" t="s">
        <v>606</v>
      </c>
      <c r="C41" s="37" t="s">
        <v>157</v>
      </c>
      <c r="D41" s="71" t="s">
        <v>158</v>
      </c>
      <c r="E41" s="41">
        <v>18750</v>
      </c>
      <c r="F41" s="42">
        <v>28941562.5</v>
      </c>
      <c r="G41" s="42">
        <v>0.77489076460885631</v>
      </c>
      <c r="I41" s="27"/>
    </row>
    <row r="42" spans="1:9" s="28" customFormat="1" x14ac:dyDescent="0.25">
      <c r="A42" s="40" t="s">
        <v>255</v>
      </c>
      <c r="B42" s="40" t="s">
        <v>15</v>
      </c>
      <c r="C42" s="37" t="s">
        <v>159</v>
      </c>
      <c r="D42" s="71" t="s">
        <v>160</v>
      </c>
      <c r="E42" s="41">
        <v>22066</v>
      </c>
      <c r="F42" s="42">
        <v>85534435.799999997</v>
      </c>
      <c r="G42" s="42">
        <v>2.2901266770738147</v>
      </c>
      <c r="I42" s="27"/>
    </row>
    <row r="43" spans="1:9" s="28" customFormat="1" x14ac:dyDescent="0.25">
      <c r="A43" s="40" t="s">
        <v>526</v>
      </c>
      <c r="B43" s="40" t="s">
        <v>527</v>
      </c>
      <c r="C43" s="37" t="s">
        <v>159</v>
      </c>
      <c r="D43" s="71" t="s">
        <v>160</v>
      </c>
      <c r="E43" s="41">
        <v>17560</v>
      </c>
      <c r="F43" s="42">
        <v>21916636</v>
      </c>
      <c r="G43" s="42">
        <v>0.58680310808008329</v>
      </c>
      <c r="I43" s="27"/>
    </row>
    <row r="44" spans="1:9" s="28" customFormat="1" x14ac:dyDescent="0.25">
      <c r="A44" s="40" t="s">
        <v>633</v>
      </c>
      <c r="B44" s="40" t="s">
        <v>634</v>
      </c>
      <c r="C44" s="37" t="s">
        <v>635</v>
      </c>
      <c r="D44" s="71" t="s">
        <v>636</v>
      </c>
      <c r="E44" s="41">
        <v>5120</v>
      </c>
      <c r="F44" s="42">
        <v>28071168</v>
      </c>
      <c r="G44" s="42">
        <v>0.75158654046351714</v>
      </c>
      <c r="I44" s="27"/>
    </row>
    <row r="45" spans="1:9" s="28" customFormat="1" x14ac:dyDescent="0.25">
      <c r="A45" s="40" t="s">
        <v>746</v>
      </c>
      <c r="B45" s="40" t="s">
        <v>747</v>
      </c>
      <c r="C45" s="37" t="s">
        <v>748</v>
      </c>
      <c r="D45" s="71" t="s">
        <v>749</v>
      </c>
      <c r="E45" s="41">
        <v>258500</v>
      </c>
      <c r="F45" s="42">
        <v>47072850</v>
      </c>
      <c r="G45" s="42">
        <v>1.2603437263906536</v>
      </c>
      <c r="I45" s="27"/>
    </row>
    <row r="46" spans="1:9" s="28" customFormat="1" ht="30" x14ac:dyDescent="0.25">
      <c r="A46" s="40" t="s">
        <v>256</v>
      </c>
      <c r="B46" s="40" t="s">
        <v>8</v>
      </c>
      <c r="C46" s="37" t="s">
        <v>161</v>
      </c>
      <c r="D46" s="71" t="s">
        <v>162</v>
      </c>
      <c r="E46" s="41">
        <v>161160</v>
      </c>
      <c r="F46" s="42">
        <v>233343564</v>
      </c>
      <c r="G46" s="42">
        <v>6.2476161307640385</v>
      </c>
      <c r="I46" s="27"/>
    </row>
    <row r="47" spans="1:9" s="28" customFormat="1" ht="30" x14ac:dyDescent="0.25">
      <c r="A47" s="40" t="s">
        <v>257</v>
      </c>
      <c r="B47" s="40" t="s">
        <v>7</v>
      </c>
      <c r="C47" s="37" t="s">
        <v>161</v>
      </c>
      <c r="D47" s="71" t="s">
        <v>162</v>
      </c>
      <c r="E47" s="41">
        <v>145850</v>
      </c>
      <c r="F47" s="42">
        <v>159457805</v>
      </c>
      <c r="G47" s="42">
        <v>4.269374897754739</v>
      </c>
      <c r="I47" s="27"/>
    </row>
    <row r="48" spans="1:9" s="28" customFormat="1" ht="30" x14ac:dyDescent="0.25">
      <c r="A48" s="40" t="s">
        <v>258</v>
      </c>
      <c r="B48" s="40" t="s">
        <v>11</v>
      </c>
      <c r="C48" s="37" t="s">
        <v>161</v>
      </c>
      <c r="D48" s="71" t="s">
        <v>162</v>
      </c>
      <c r="E48" s="41">
        <v>161715</v>
      </c>
      <c r="F48" s="42">
        <v>121666280.25</v>
      </c>
      <c r="G48" s="42">
        <v>3.2575323785658736</v>
      </c>
      <c r="I48" s="27"/>
    </row>
    <row r="49" spans="1:9" s="28" customFormat="1" ht="30" x14ac:dyDescent="0.25">
      <c r="A49" s="40" t="s">
        <v>260</v>
      </c>
      <c r="B49" s="40" t="s">
        <v>10</v>
      </c>
      <c r="C49" s="37" t="s">
        <v>161</v>
      </c>
      <c r="D49" s="71" t="s">
        <v>162</v>
      </c>
      <c r="E49" s="41">
        <v>109732</v>
      </c>
      <c r="F49" s="42">
        <v>114911350.40000001</v>
      </c>
      <c r="G49" s="42">
        <v>3.0766736997593758</v>
      </c>
      <c r="I49" s="27"/>
    </row>
    <row r="50" spans="1:9" s="28" customFormat="1" ht="30" x14ac:dyDescent="0.25">
      <c r="A50" s="40" t="s">
        <v>261</v>
      </c>
      <c r="B50" s="40" t="s">
        <v>5</v>
      </c>
      <c r="C50" s="37" t="s">
        <v>161</v>
      </c>
      <c r="D50" s="71" t="s">
        <v>162</v>
      </c>
      <c r="E50" s="41">
        <v>45975</v>
      </c>
      <c r="F50" s="42">
        <v>71399175</v>
      </c>
      <c r="G50" s="42">
        <v>1.9116646279271046</v>
      </c>
      <c r="I50" s="27"/>
    </row>
    <row r="51" spans="1:9" s="28" customFormat="1" ht="30" x14ac:dyDescent="0.25">
      <c r="A51" s="40" t="s">
        <v>262</v>
      </c>
      <c r="B51" s="40" t="s">
        <v>9</v>
      </c>
      <c r="C51" s="37" t="s">
        <v>161</v>
      </c>
      <c r="D51" s="71" t="s">
        <v>162</v>
      </c>
      <c r="E51" s="41">
        <v>425985</v>
      </c>
      <c r="F51" s="42">
        <v>63982947</v>
      </c>
      <c r="G51" s="42">
        <v>1.713100138348022</v>
      </c>
      <c r="I51" s="27"/>
    </row>
    <row r="52" spans="1:9" s="28" customFormat="1" ht="30" x14ac:dyDescent="0.25">
      <c r="A52" s="40" t="s">
        <v>259</v>
      </c>
      <c r="B52" s="40" t="s">
        <v>6</v>
      </c>
      <c r="C52" s="37" t="s">
        <v>161</v>
      </c>
      <c r="D52" s="71" t="s">
        <v>162</v>
      </c>
      <c r="E52" s="41">
        <v>20895</v>
      </c>
      <c r="F52" s="42">
        <v>37308022.5</v>
      </c>
      <c r="G52" s="42">
        <v>0.99889707340678013</v>
      </c>
      <c r="I52" s="27"/>
    </row>
    <row r="53" spans="1:9" s="28" customFormat="1" x14ac:dyDescent="0.25">
      <c r="A53" s="40" t="s">
        <v>448</v>
      </c>
      <c r="B53" s="40" t="s">
        <v>440</v>
      </c>
      <c r="C53" s="37" t="s">
        <v>165</v>
      </c>
      <c r="D53" s="71" t="s">
        <v>166</v>
      </c>
      <c r="E53" s="41">
        <v>101067</v>
      </c>
      <c r="F53" s="42">
        <v>39441396.75</v>
      </c>
      <c r="G53" s="42">
        <v>1.0560167262858997</v>
      </c>
      <c r="I53" s="27"/>
    </row>
    <row r="54" spans="1:9" s="28" customFormat="1" x14ac:dyDescent="0.25">
      <c r="A54" s="40" t="s">
        <v>449</v>
      </c>
      <c r="B54" s="40" t="s">
        <v>441</v>
      </c>
      <c r="C54" s="37" t="s">
        <v>165</v>
      </c>
      <c r="D54" s="71" t="s">
        <v>166</v>
      </c>
      <c r="E54" s="41">
        <v>21836</v>
      </c>
      <c r="F54" s="42">
        <v>7724485</v>
      </c>
      <c r="G54" s="42">
        <v>0.20681786229957838</v>
      </c>
      <c r="I54" s="27"/>
    </row>
    <row r="55" spans="1:9" s="28" customFormat="1" x14ac:dyDescent="0.25">
      <c r="A55" s="40" t="s">
        <v>263</v>
      </c>
      <c r="B55" s="40" t="s">
        <v>21</v>
      </c>
      <c r="C55" s="37" t="s">
        <v>165</v>
      </c>
      <c r="D55" s="71" t="s">
        <v>166</v>
      </c>
      <c r="E55" s="41">
        <v>955</v>
      </c>
      <c r="F55" s="42">
        <v>6919213.75</v>
      </c>
      <c r="G55" s="42">
        <v>0.18525726913429819</v>
      </c>
      <c r="I55" s="27"/>
    </row>
    <row r="56" spans="1:9" s="28" customFormat="1" x14ac:dyDescent="0.25">
      <c r="A56" s="40" t="s">
        <v>447</v>
      </c>
      <c r="B56" s="40" t="s">
        <v>439</v>
      </c>
      <c r="C56" s="37" t="s">
        <v>165</v>
      </c>
      <c r="D56" s="71" t="s">
        <v>166</v>
      </c>
      <c r="E56" s="41">
        <v>8130</v>
      </c>
      <c r="F56" s="42">
        <v>5549131.5</v>
      </c>
      <c r="G56" s="42">
        <v>0.14857424338959202</v>
      </c>
      <c r="I56" s="27"/>
    </row>
    <row r="57" spans="1:9" s="28" customFormat="1" x14ac:dyDescent="0.25">
      <c r="A57" s="40" t="s">
        <v>264</v>
      </c>
      <c r="B57" s="40" t="s">
        <v>23</v>
      </c>
      <c r="C57" s="37" t="s">
        <v>167</v>
      </c>
      <c r="D57" s="71" t="s">
        <v>168</v>
      </c>
      <c r="E57" s="41">
        <v>46405</v>
      </c>
      <c r="F57" s="42">
        <v>69619101.25</v>
      </c>
      <c r="G57" s="42">
        <v>1.8640043570209412</v>
      </c>
      <c r="I57" s="27"/>
    </row>
    <row r="58" spans="1:9" s="28" customFormat="1" ht="30" x14ac:dyDescent="0.25">
      <c r="A58" s="40" t="s">
        <v>450</v>
      </c>
      <c r="B58" s="40" t="s">
        <v>442</v>
      </c>
      <c r="C58" s="37" t="s">
        <v>443</v>
      </c>
      <c r="D58" s="71" t="s">
        <v>444</v>
      </c>
      <c r="E58" s="41">
        <v>16447</v>
      </c>
      <c r="F58" s="42">
        <v>27704971.5</v>
      </c>
      <c r="G58" s="42">
        <v>0.74178187681130114</v>
      </c>
      <c r="I58" s="27"/>
    </row>
    <row r="59" spans="1:9" s="28" customFormat="1" x14ac:dyDescent="0.25">
      <c r="A59" s="40" t="s">
        <v>265</v>
      </c>
      <c r="B59" s="40" t="s">
        <v>17</v>
      </c>
      <c r="C59" s="37" t="s">
        <v>169</v>
      </c>
      <c r="D59" s="71" t="s">
        <v>170</v>
      </c>
      <c r="E59" s="41">
        <v>71165</v>
      </c>
      <c r="F59" s="42">
        <v>63835005</v>
      </c>
      <c r="G59" s="42">
        <v>1.7091390913417395</v>
      </c>
      <c r="I59" s="27"/>
    </row>
    <row r="60" spans="1:9" s="28" customFormat="1" x14ac:dyDescent="0.25">
      <c r="A60" s="40" t="s">
        <v>266</v>
      </c>
      <c r="B60" s="40" t="s">
        <v>29</v>
      </c>
      <c r="C60" s="37" t="s">
        <v>171</v>
      </c>
      <c r="D60" s="71" t="s">
        <v>172</v>
      </c>
      <c r="E60" s="41">
        <v>8300</v>
      </c>
      <c r="F60" s="42">
        <v>52761440</v>
      </c>
      <c r="G60" s="42">
        <v>1.4126518768108769</v>
      </c>
      <c r="I60" s="27"/>
    </row>
    <row r="61" spans="1:9" s="28" customFormat="1" x14ac:dyDescent="0.25">
      <c r="A61" s="40"/>
      <c r="B61" s="40"/>
      <c r="C61" s="37"/>
      <c r="D61" s="71"/>
      <c r="E61" s="41"/>
      <c r="F61" s="42"/>
      <c r="G61" s="42"/>
    </row>
    <row r="62" spans="1:9" s="28" customFormat="1" x14ac:dyDescent="0.25">
      <c r="A62" s="38" t="s">
        <v>173</v>
      </c>
      <c r="B62" s="40"/>
      <c r="C62" s="37"/>
      <c r="D62" s="71"/>
      <c r="E62" s="41"/>
      <c r="F62" s="42"/>
      <c r="G62" s="42"/>
    </row>
    <row r="63" spans="1:9" s="28" customFormat="1" x14ac:dyDescent="0.25">
      <c r="A63" s="40" t="s">
        <v>174</v>
      </c>
      <c r="B63" s="40"/>
      <c r="C63" s="37"/>
      <c r="D63" s="71"/>
      <c r="E63" s="41"/>
      <c r="F63" s="42"/>
      <c r="G63" s="42"/>
    </row>
    <row r="64" spans="1:9" s="28" customFormat="1" ht="30" x14ac:dyDescent="0.25">
      <c r="A64" s="89" t="s">
        <v>267</v>
      </c>
      <c r="B64" s="40" t="s">
        <v>532</v>
      </c>
      <c r="C64" s="37" t="s">
        <v>175</v>
      </c>
      <c r="D64" s="71" t="s">
        <v>176</v>
      </c>
      <c r="E64" s="41">
        <v>144258.99799999999</v>
      </c>
      <c r="F64" s="42">
        <v>182713051.58000001</v>
      </c>
      <c r="G64" s="42">
        <v>4.8920183988975579</v>
      </c>
    </row>
    <row r="65" spans="1:7" s="28" customFormat="1" x14ac:dyDescent="0.25">
      <c r="A65" s="89"/>
      <c r="B65" s="40"/>
      <c r="C65" s="37"/>
      <c r="D65" s="71"/>
      <c r="E65" s="41"/>
      <c r="F65" s="42"/>
      <c r="G65" s="42"/>
    </row>
    <row r="66" spans="1:7" s="28" customFormat="1" x14ac:dyDescent="0.25">
      <c r="A66" s="38" t="s">
        <v>344</v>
      </c>
      <c r="B66" s="40"/>
      <c r="C66" s="37"/>
      <c r="D66" s="71"/>
      <c r="E66" s="41"/>
      <c r="F66" s="42"/>
      <c r="G66" s="42"/>
    </row>
    <row r="67" spans="1:7" s="28" customFormat="1" x14ac:dyDescent="0.25">
      <c r="A67" s="40" t="s">
        <v>773</v>
      </c>
      <c r="B67" s="40"/>
      <c r="C67" s="37"/>
      <c r="D67" s="71"/>
      <c r="E67" s="41"/>
      <c r="F67" s="42">
        <v>50806732.689999998</v>
      </c>
      <c r="G67" s="42">
        <v>1.3603159104292268</v>
      </c>
    </row>
    <row r="68" spans="1:7" s="28" customFormat="1" x14ac:dyDescent="0.25">
      <c r="A68" s="40" t="s">
        <v>774</v>
      </c>
      <c r="B68" s="40"/>
      <c r="C68" s="37"/>
      <c r="D68" s="71"/>
      <c r="E68" s="41"/>
      <c r="F68" s="42">
        <v>-3702859.12</v>
      </c>
      <c r="G68" s="42">
        <v>-9.9141548931080584E-2</v>
      </c>
    </row>
    <row r="69" spans="1:7" s="28" customFormat="1" x14ac:dyDescent="0.25">
      <c r="A69" s="31" t="s">
        <v>177</v>
      </c>
      <c r="B69" s="31"/>
      <c r="C69" s="31"/>
      <c r="D69" s="70"/>
      <c r="E69" s="36">
        <f>SUM(E8:E68)</f>
        <v>4624439.9979999997</v>
      </c>
      <c r="F69" s="36">
        <f>SUM(F8:F68)</f>
        <v>3734921594.3500004</v>
      </c>
      <c r="G69" s="36">
        <f>SUM(G8:G68)</f>
        <v>100.00000000000001</v>
      </c>
    </row>
    <row r="70" spans="1:7" s="28" customFormat="1" x14ac:dyDescent="0.25">
      <c r="A70" s="49"/>
      <c r="B70" s="49"/>
      <c r="C70" s="56"/>
      <c r="D70" s="55"/>
      <c r="E70" s="32"/>
      <c r="F70" s="35"/>
      <c r="G70" s="32"/>
    </row>
    <row r="71" spans="1:7" s="28" customFormat="1" x14ac:dyDescent="0.25">
      <c r="A71" s="51" t="s">
        <v>71</v>
      </c>
      <c r="B71" s="51"/>
      <c r="C71" s="51"/>
      <c r="D71" s="51"/>
      <c r="E71" s="52"/>
      <c r="F71" s="48"/>
      <c r="G71" s="82"/>
    </row>
    <row r="72" spans="1:7" s="28" customFormat="1" x14ac:dyDescent="0.25">
      <c r="A72" s="71" t="s">
        <v>209</v>
      </c>
      <c r="B72" s="71"/>
      <c r="C72" s="71"/>
      <c r="D72" s="71"/>
      <c r="E72" s="48"/>
      <c r="F72" s="42">
        <v>0</v>
      </c>
      <c r="G72" s="42">
        <v>0</v>
      </c>
    </row>
    <row r="73" spans="1:7" s="28" customFormat="1" x14ac:dyDescent="0.25">
      <c r="A73" s="55" t="s">
        <v>210</v>
      </c>
      <c r="B73" s="55"/>
      <c r="C73" s="55"/>
      <c r="D73" s="55"/>
      <c r="E73" s="83"/>
      <c r="F73" s="42">
        <v>0</v>
      </c>
      <c r="G73" s="42">
        <v>0</v>
      </c>
    </row>
    <row r="74" spans="1:7" s="28" customFormat="1" x14ac:dyDescent="0.25">
      <c r="A74" s="55" t="s">
        <v>72</v>
      </c>
      <c r="B74" s="55"/>
      <c r="C74" s="55"/>
      <c r="D74" s="55"/>
      <c r="E74" s="83"/>
      <c r="F74" s="42">
        <v>0</v>
      </c>
      <c r="G74" s="42">
        <v>0</v>
      </c>
    </row>
    <row r="75" spans="1:7" s="28" customFormat="1" x14ac:dyDescent="0.25">
      <c r="A75" s="55" t="s">
        <v>211</v>
      </c>
      <c r="B75" s="55"/>
      <c r="C75" s="55"/>
      <c r="D75" s="55"/>
      <c r="E75" s="83"/>
      <c r="F75" s="42">
        <v>0</v>
      </c>
      <c r="G75" s="42">
        <v>0</v>
      </c>
    </row>
    <row r="76" spans="1:7" s="28" customFormat="1" x14ac:dyDescent="0.25">
      <c r="A76" s="55" t="s">
        <v>212</v>
      </c>
      <c r="B76" s="55"/>
      <c r="C76" s="55"/>
      <c r="D76" s="55"/>
      <c r="E76" s="83"/>
      <c r="F76" s="42">
        <v>0</v>
      </c>
      <c r="G76" s="42">
        <v>0</v>
      </c>
    </row>
    <row r="77" spans="1:7" s="28" customFormat="1" x14ac:dyDescent="0.25">
      <c r="A77" s="55" t="s">
        <v>213</v>
      </c>
      <c r="B77" s="55"/>
      <c r="C77" s="55"/>
      <c r="D77" s="55"/>
      <c r="E77" s="83"/>
      <c r="F77" s="42">
        <v>0</v>
      </c>
      <c r="G77" s="42">
        <v>0</v>
      </c>
    </row>
    <row r="78" spans="1:7" s="28" customFormat="1" x14ac:dyDescent="0.25">
      <c r="A78" s="55" t="s">
        <v>214</v>
      </c>
      <c r="B78" s="55"/>
      <c r="C78" s="55"/>
      <c r="D78" s="55"/>
      <c r="E78" s="83"/>
      <c r="F78" s="42">
        <v>0</v>
      </c>
      <c r="G78" s="42">
        <v>0</v>
      </c>
    </row>
    <row r="79" spans="1:7" s="28" customFormat="1" x14ac:dyDescent="0.25">
      <c r="A79" s="55" t="s">
        <v>215</v>
      </c>
      <c r="B79" s="55"/>
      <c r="C79" s="55"/>
      <c r="D79" s="55"/>
      <c r="E79" s="83"/>
      <c r="F79" s="42">
        <v>0</v>
      </c>
      <c r="G79" s="42">
        <v>0</v>
      </c>
    </row>
    <row r="80" spans="1:7" s="28" customFormat="1" x14ac:dyDescent="0.25">
      <c r="A80" s="55" t="s">
        <v>216</v>
      </c>
      <c r="B80" s="55"/>
      <c r="C80" s="55"/>
      <c r="D80" s="55"/>
      <c r="E80" s="83"/>
      <c r="F80" s="42">
        <v>0</v>
      </c>
      <c r="G80" s="42">
        <v>0</v>
      </c>
    </row>
    <row r="81" spans="1:7" s="28" customFormat="1" x14ac:dyDescent="0.25">
      <c r="A81" s="55" t="s">
        <v>217</v>
      </c>
      <c r="B81" s="55"/>
      <c r="C81" s="55"/>
      <c r="D81" s="55"/>
      <c r="E81" s="83"/>
      <c r="F81" s="42">
        <v>0</v>
      </c>
      <c r="G81" s="42">
        <v>0</v>
      </c>
    </row>
    <row r="82" spans="1:7" s="28" customFormat="1" x14ac:dyDescent="0.25">
      <c r="A82" s="55" t="s">
        <v>218</v>
      </c>
      <c r="B82" s="55"/>
      <c r="C82" s="55"/>
      <c r="D82" s="55"/>
      <c r="E82" s="83"/>
      <c r="F82" s="42">
        <v>0</v>
      </c>
      <c r="G82" s="42">
        <v>0</v>
      </c>
    </row>
    <row r="83" spans="1:7" s="28" customFormat="1" x14ac:dyDescent="0.25">
      <c r="A83" s="55" t="s">
        <v>219</v>
      </c>
      <c r="B83" s="55"/>
      <c r="C83" s="55"/>
      <c r="D83" s="55"/>
      <c r="E83" s="83"/>
      <c r="F83" s="42">
        <v>0</v>
      </c>
      <c r="G83" s="42">
        <v>0</v>
      </c>
    </row>
    <row r="84" spans="1:7" s="28" customFormat="1" x14ac:dyDescent="0.25">
      <c r="A84" s="55" t="s">
        <v>220</v>
      </c>
      <c r="B84" s="55"/>
      <c r="C84" s="55"/>
      <c r="D84" s="55"/>
      <c r="E84" s="83"/>
      <c r="F84" s="42">
        <v>0</v>
      </c>
      <c r="G84" s="42">
        <v>0</v>
      </c>
    </row>
    <row r="85" spans="1:7" s="28" customFormat="1" x14ac:dyDescent="0.25">
      <c r="A85" s="119" t="s">
        <v>750</v>
      </c>
      <c r="B85" s="55"/>
      <c r="C85" s="55"/>
      <c r="D85" s="55"/>
      <c r="E85" s="83"/>
      <c r="F85" s="42">
        <v>0</v>
      </c>
      <c r="G85" s="42">
        <v>0</v>
      </c>
    </row>
    <row r="86" spans="1:7" s="28" customFormat="1" x14ac:dyDescent="0.25">
      <c r="A86" s="120" t="s">
        <v>751</v>
      </c>
      <c r="B86" s="55"/>
      <c r="C86" s="55"/>
      <c r="D86" s="55"/>
      <c r="E86" s="83"/>
      <c r="F86" s="42"/>
      <c r="G86" s="42"/>
    </row>
    <row r="87" spans="1:7" s="28" customFormat="1" x14ac:dyDescent="0.25">
      <c r="A87" s="53" t="s">
        <v>36</v>
      </c>
      <c r="B87" s="53"/>
      <c r="C87" s="53"/>
      <c r="D87" s="53"/>
      <c r="E87" s="83"/>
      <c r="F87" s="36">
        <f>SUM(F72:F86)</f>
        <v>0</v>
      </c>
      <c r="G87" s="36">
        <f>SUM(G72:G86)</f>
        <v>0</v>
      </c>
    </row>
    <row r="88" spans="1:7" s="28" customFormat="1" x14ac:dyDescent="0.25">
      <c r="A88" s="53"/>
      <c r="B88" s="53"/>
      <c r="C88" s="53"/>
      <c r="D88" s="53"/>
      <c r="E88" s="83"/>
      <c r="F88" s="42"/>
      <c r="G88" s="36"/>
    </row>
    <row r="89" spans="1:7" s="28" customFormat="1" x14ac:dyDescent="0.25">
      <c r="A89" s="55" t="s">
        <v>221</v>
      </c>
      <c r="B89" s="55"/>
      <c r="C89" s="55"/>
      <c r="D89" s="55"/>
      <c r="E89" s="83"/>
      <c r="F89" s="42">
        <v>0</v>
      </c>
      <c r="G89" s="42">
        <v>0</v>
      </c>
    </row>
    <row r="90" spans="1:7" s="28" customFormat="1" x14ac:dyDescent="0.25">
      <c r="A90" s="55" t="s">
        <v>39</v>
      </c>
      <c r="B90" s="55"/>
      <c r="C90" s="55"/>
      <c r="D90" s="55"/>
      <c r="E90" s="83"/>
      <c r="F90" s="42">
        <v>3505104669.2000003</v>
      </c>
      <c r="G90" s="42">
        <v>93.846807239604274</v>
      </c>
    </row>
    <row r="91" spans="1:7" s="28" customFormat="1" x14ac:dyDescent="0.25">
      <c r="A91" s="55" t="s">
        <v>222</v>
      </c>
      <c r="B91" s="55"/>
      <c r="C91" s="55"/>
      <c r="D91" s="55"/>
      <c r="E91" s="83"/>
      <c r="F91" s="42">
        <v>0</v>
      </c>
      <c r="G91" s="42">
        <v>0</v>
      </c>
    </row>
    <row r="92" spans="1:7" s="28" customFormat="1" x14ac:dyDescent="0.25">
      <c r="A92" s="55" t="s">
        <v>223</v>
      </c>
      <c r="B92" s="55"/>
      <c r="C92" s="55"/>
      <c r="D92" s="55"/>
      <c r="E92" s="83"/>
      <c r="F92" s="42">
        <v>182713051.58000001</v>
      </c>
      <c r="G92" s="42">
        <v>4.8920183988975579</v>
      </c>
    </row>
    <row r="93" spans="1:7" s="28" customFormat="1" x14ac:dyDescent="0.25">
      <c r="A93" s="55" t="s">
        <v>224</v>
      </c>
      <c r="B93" s="55"/>
      <c r="C93" s="55"/>
      <c r="D93" s="55"/>
      <c r="E93" s="83"/>
      <c r="F93" s="42">
        <v>47103873.57</v>
      </c>
      <c r="G93" s="42">
        <v>1.2611743614981463</v>
      </c>
    </row>
    <row r="94" spans="1:7" s="28" customFormat="1" x14ac:dyDescent="0.25">
      <c r="A94" s="55" t="s">
        <v>225</v>
      </c>
      <c r="B94" s="55"/>
      <c r="C94" s="55"/>
      <c r="D94" s="55"/>
      <c r="E94" s="83"/>
      <c r="F94" s="42">
        <v>0</v>
      </c>
      <c r="G94" s="42">
        <v>0</v>
      </c>
    </row>
    <row r="95" spans="1:7" s="28" customFormat="1" x14ac:dyDescent="0.25">
      <c r="A95" s="55" t="s">
        <v>226</v>
      </c>
      <c r="B95" s="55"/>
      <c r="C95" s="55"/>
      <c r="D95" s="55"/>
      <c r="E95" s="83"/>
      <c r="F95" s="42">
        <v>0</v>
      </c>
      <c r="G95" s="42">
        <v>0</v>
      </c>
    </row>
    <row r="96" spans="1:7" s="28" customFormat="1" x14ac:dyDescent="0.25">
      <c r="A96" s="53" t="s">
        <v>37</v>
      </c>
      <c r="B96" s="55"/>
      <c r="C96" s="55"/>
      <c r="D96" s="55"/>
      <c r="E96" s="83"/>
      <c r="F96" s="57">
        <f>SUM(F87:F95)</f>
        <v>3734921594.3500004</v>
      </c>
      <c r="G96" s="57">
        <f>SUM(G87:G95)</f>
        <v>99.999999999999986</v>
      </c>
    </row>
    <row r="97" spans="1:7" s="28" customFormat="1" x14ac:dyDescent="0.25">
      <c r="A97" s="49"/>
      <c r="B97" s="49"/>
      <c r="C97" s="56"/>
      <c r="D97" s="55"/>
      <c r="E97" s="32"/>
      <c r="F97" s="35"/>
      <c r="G97" s="32"/>
    </row>
    <row r="98" spans="1:7" x14ac:dyDescent="0.25">
      <c r="A98" s="45" t="s">
        <v>178</v>
      </c>
      <c r="B98" s="107">
        <v>269106042.1692</v>
      </c>
      <c r="C98" s="107"/>
      <c r="D98" s="107"/>
      <c r="E98" s="107"/>
      <c r="F98" s="107"/>
      <c r="G98" s="107"/>
    </row>
    <row r="99" spans="1:7" x14ac:dyDescent="0.25">
      <c r="A99" s="45" t="s">
        <v>179</v>
      </c>
      <c r="B99" s="107">
        <v>13.879</v>
      </c>
      <c r="C99" s="107"/>
      <c r="D99" s="107"/>
      <c r="E99" s="107"/>
      <c r="F99" s="107"/>
      <c r="G99" s="107"/>
    </row>
    <row r="100" spans="1:7" x14ac:dyDescent="0.25">
      <c r="A100" s="58"/>
      <c r="B100" s="58"/>
      <c r="C100" s="58"/>
      <c r="D100" s="84"/>
      <c r="E100" s="59"/>
      <c r="F100" s="60"/>
      <c r="G100" s="61"/>
    </row>
    <row r="101" spans="1:7" x14ac:dyDescent="0.25">
      <c r="A101" s="62" t="s">
        <v>180</v>
      </c>
      <c r="C101" s="63"/>
    </row>
    <row r="102" spans="1:7" x14ac:dyDescent="0.25">
      <c r="A102" s="121" t="s">
        <v>753</v>
      </c>
      <c r="C102" s="63"/>
      <c r="F102" s="25" t="s">
        <v>40</v>
      </c>
    </row>
    <row r="103" spans="1:7" x14ac:dyDescent="0.25">
      <c r="A103" s="66"/>
      <c r="C103" s="63"/>
      <c r="F103" s="25"/>
    </row>
    <row r="104" spans="1:7" x14ac:dyDescent="0.25">
      <c r="A104" s="122" t="s">
        <v>752</v>
      </c>
      <c r="C104" s="63"/>
      <c r="F104" s="25" t="s">
        <v>40</v>
      </c>
    </row>
    <row r="105" spans="1:7" x14ac:dyDescent="0.25">
      <c r="A105" s="62"/>
      <c r="C105" s="63"/>
      <c r="F105" s="25"/>
    </row>
    <row r="106" spans="1:7" x14ac:dyDescent="0.25">
      <c r="A106" s="63" t="s">
        <v>181</v>
      </c>
      <c r="C106" s="63"/>
      <c r="F106" s="65">
        <v>13.6622</v>
      </c>
    </row>
    <row r="107" spans="1:7" x14ac:dyDescent="0.25">
      <c r="A107" s="63" t="s">
        <v>182</v>
      </c>
      <c r="C107" s="63"/>
      <c r="F107" s="65">
        <v>13.879</v>
      </c>
    </row>
    <row r="108" spans="1:7" x14ac:dyDescent="0.25">
      <c r="C108" s="63"/>
      <c r="F108" s="65"/>
    </row>
    <row r="109" spans="1:7" x14ac:dyDescent="0.25">
      <c r="A109" s="63" t="s">
        <v>183</v>
      </c>
      <c r="C109" s="63"/>
      <c r="F109" s="25" t="s">
        <v>40</v>
      </c>
    </row>
    <row r="110" spans="1:7" x14ac:dyDescent="0.25">
      <c r="C110" s="63"/>
      <c r="F110" s="25"/>
    </row>
    <row r="111" spans="1:7" x14ac:dyDescent="0.25">
      <c r="A111" s="63" t="s">
        <v>184</v>
      </c>
      <c r="C111" s="63"/>
      <c r="F111" s="25" t="s">
        <v>40</v>
      </c>
    </row>
    <row r="112" spans="1:7" x14ac:dyDescent="0.25">
      <c r="C112" s="63"/>
      <c r="F112" s="25"/>
    </row>
    <row r="113" spans="3:6" x14ac:dyDescent="0.25">
      <c r="C113" s="63"/>
      <c r="F113" s="25"/>
    </row>
    <row r="114" spans="3:6" x14ac:dyDescent="0.25">
      <c r="C114" s="63"/>
    </row>
    <row r="115" spans="3:6" x14ac:dyDescent="0.25">
      <c r="C115" s="63"/>
    </row>
  </sheetData>
  <mergeCells count="3">
    <mergeCell ref="B98:G98"/>
    <mergeCell ref="B99:G99"/>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97"/>
  <sheetViews>
    <sheetView showGridLines="0" workbookViewId="0"/>
  </sheetViews>
  <sheetFormatPr defaultColWidth="9.140625" defaultRowHeight="15" x14ac:dyDescent="0.25"/>
  <cols>
    <col min="1" max="1" width="46.28515625" style="66" customWidth="1"/>
    <col min="2" max="2" width="16" style="66" customWidth="1"/>
    <col min="3" max="3" width="9.7109375" style="66" customWidth="1"/>
    <col min="4" max="4" width="67.7109375" style="66" customWidth="1"/>
    <col min="5" max="5" width="15.42578125" style="78" customWidth="1"/>
    <col min="6" max="6" width="18.42578125" style="78" customWidth="1"/>
    <col min="7" max="7" width="9.7109375" style="78" customWidth="1"/>
    <col min="8" max="8" width="7.28515625" style="66" customWidth="1"/>
    <col min="9" max="16384" width="9.140625" style="27"/>
  </cols>
  <sheetData>
    <row r="1" spans="1:8" s="28" customFormat="1" x14ac:dyDescent="0.25">
      <c r="A1" s="1" t="s">
        <v>479</v>
      </c>
      <c r="B1" s="1"/>
      <c r="C1" s="1"/>
      <c r="D1" s="1"/>
      <c r="E1" s="78"/>
      <c r="F1" s="79"/>
      <c r="G1" s="79"/>
      <c r="H1" s="80"/>
    </row>
    <row r="2" spans="1:8" s="28" customFormat="1" x14ac:dyDescent="0.25">
      <c r="A2" s="1" t="s">
        <v>682</v>
      </c>
      <c r="B2" s="1"/>
      <c r="C2" s="1"/>
      <c r="D2" s="1"/>
      <c r="E2" s="79"/>
      <c r="F2" s="79"/>
      <c r="G2" s="79"/>
      <c r="H2" s="80"/>
    </row>
    <row r="3" spans="1:8" s="28" customFormat="1" x14ac:dyDescent="0.25">
      <c r="A3" s="1" t="s">
        <v>833</v>
      </c>
      <c r="B3" s="1"/>
      <c r="C3" s="1"/>
      <c r="D3" s="1"/>
      <c r="E3" s="78"/>
      <c r="F3" s="78"/>
      <c r="G3" s="79"/>
      <c r="H3" s="80"/>
    </row>
    <row r="4" spans="1:8" s="30" customFormat="1" x14ac:dyDescent="0.25">
      <c r="A4" s="109"/>
      <c r="B4" s="109"/>
      <c r="C4" s="109"/>
      <c r="D4" s="109"/>
      <c r="E4" s="109"/>
      <c r="F4" s="109"/>
      <c r="G4" s="109"/>
      <c r="H4" s="109"/>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76" t="s">
        <v>185</v>
      </c>
      <c r="B6" s="76"/>
      <c r="C6" s="76"/>
      <c r="D6" s="76"/>
      <c r="E6" s="81"/>
      <c r="F6" s="48"/>
      <c r="G6" s="82"/>
      <c r="H6" s="71"/>
    </row>
    <row r="7" spans="1:8" s="28" customFormat="1" x14ac:dyDescent="0.25">
      <c r="A7" s="70" t="s">
        <v>186</v>
      </c>
      <c r="B7" s="70"/>
      <c r="C7" s="70"/>
      <c r="D7" s="70"/>
      <c r="E7" s="82"/>
      <c r="F7" s="48"/>
      <c r="G7" s="82"/>
      <c r="H7" s="71"/>
    </row>
    <row r="8" spans="1:8" s="28" customFormat="1" ht="40.5" customHeight="1" x14ac:dyDescent="0.25">
      <c r="A8" s="91" t="s">
        <v>484</v>
      </c>
      <c r="B8" s="91" t="s">
        <v>485</v>
      </c>
      <c r="C8" s="91" t="s">
        <v>187</v>
      </c>
      <c r="D8" s="91" t="s">
        <v>188</v>
      </c>
      <c r="E8" s="42">
        <v>3</v>
      </c>
      <c r="F8" s="42">
        <v>3092674.54</v>
      </c>
      <c r="G8" s="42">
        <v>0.18813533699534257</v>
      </c>
      <c r="H8" s="37" t="s">
        <v>189</v>
      </c>
    </row>
    <row r="9" spans="1:8" s="28" customFormat="1" ht="36.75" customHeight="1" x14ac:dyDescent="0.25">
      <c r="A9" s="91" t="s">
        <v>268</v>
      </c>
      <c r="B9" s="91" t="s">
        <v>49</v>
      </c>
      <c r="C9" s="91" t="s">
        <v>187</v>
      </c>
      <c r="D9" s="91" t="s">
        <v>188</v>
      </c>
      <c r="E9" s="42">
        <v>2</v>
      </c>
      <c r="F9" s="42">
        <v>2021382.82</v>
      </c>
      <c r="G9" s="42">
        <v>0.12296590964185192</v>
      </c>
      <c r="H9" s="37" t="s">
        <v>189</v>
      </c>
    </row>
    <row r="10" spans="1:8" s="28" customFormat="1" ht="45" x14ac:dyDescent="0.25">
      <c r="A10" s="91" t="s">
        <v>269</v>
      </c>
      <c r="B10" s="91" t="s">
        <v>56</v>
      </c>
      <c r="C10" s="91" t="s">
        <v>187</v>
      </c>
      <c r="D10" s="91" t="s">
        <v>188</v>
      </c>
      <c r="E10" s="42">
        <v>20</v>
      </c>
      <c r="F10" s="42">
        <v>2011406.44</v>
      </c>
      <c r="G10" s="42">
        <v>0.12235902081827281</v>
      </c>
      <c r="H10" s="37" t="s">
        <v>189</v>
      </c>
    </row>
    <row r="11" spans="1:8" s="28" customFormat="1" ht="45" x14ac:dyDescent="0.25">
      <c r="A11" s="71" t="s">
        <v>395</v>
      </c>
      <c r="B11" s="71" t="s">
        <v>396</v>
      </c>
      <c r="C11" s="71" t="s">
        <v>187</v>
      </c>
      <c r="D11" s="71" t="s">
        <v>188</v>
      </c>
      <c r="E11" s="42">
        <v>2</v>
      </c>
      <c r="F11" s="42">
        <v>2001699.46</v>
      </c>
      <c r="G11" s="42">
        <v>0.12176852028875151</v>
      </c>
      <c r="H11" s="37" t="s">
        <v>189</v>
      </c>
    </row>
    <row r="12" spans="1:8" s="28" customFormat="1" ht="30" x14ac:dyDescent="0.25">
      <c r="A12" s="71" t="s">
        <v>694</v>
      </c>
      <c r="B12" s="71" t="s">
        <v>695</v>
      </c>
      <c r="C12" s="71" t="s">
        <v>127</v>
      </c>
      <c r="D12" s="71" t="s">
        <v>128</v>
      </c>
      <c r="E12" s="42">
        <v>50</v>
      </c>
      <c r="F12" s="42">
        <v>52035532.170000002</v>
      </c>
      <c r="G12" s="42">
        <v>3.1654550952312426</v>
      </c>
      <c r="H12" s="37" t="s">
        <v>189</v>
      </c>
    </row>
    <row r="13" spans="1:8" s="28" customFormat="1" x14ac:dyDescent="0.25">
      <c r="A13" s="71" t="s">
        <v>696</v>
      </c>
      <c r="B13" s="71" t="s">
        <v>697</v>
      </c>
      <c r="C13" s="71" t="s">
        <v>127</v>
      </c>
      <c r="D13" s="71" t="s">
        <v>128</v>
      </c>
      <c r="E13" s="42">
        <v>500</v>
      </c>
      <c r="F13" s="42">
        <v>50894734.700000003</v>
      </c>
      <c r="G13" s="42">
        <v>3.0960574545529305</v>
      </c>
      <c r="H13" s="37" t="s">
        <v>189</v>
      </c>
    </row>
    <row r="14" spans="1:8" s="28" customFormat="1" x14ac:dyDescent="0.25">
      <c r="A14" s="71" t="s">
        <v>401</v>
      </c>
      <c r="B14" s="71" t="s">
        <v>402</v>
      </c>
      <c r="C14" s="71" t="s">
        <v>393</v>
      </c>
      <c r="D14" s="71" t="s">
        <v>394</v>
      </c>
      <c r="E14" s="42">
        <v>100</v>
      </c>
      <c r="F14" s="42">
        <v>10117013.98</v>
      </c>
      <c r="G14" s="42">
        <v>0.61544394985509598</v>
      </c>
      <c r="H14" s="37" t="s">
        <v>189</v>
      </c>
    </row>
    <row r="15" spans="1:8" s="28" customFormat="1" x14ac:dyDescent="0.25">
      <c r="A15" s="71" t="s">
        <v>391</v>
      </c>
      <c r="B15" s="71" t="s">
        <v>392</v>
      </c>
      <c r="C15" s="71" t="s">
        <v>393</v>
      </c>
      <c r="D15" s="71" t="s">
        <v>394</v>
      </c>
      <c r="E15" s="42">
        <v>100</v>
      </c>
      <c r="F15" s="42">
        <v>10106416.4</v>
      </c>
      <c r="G15" s="42">
        <v>0.61479927183972516</v>
      </c>
      <c r="H15" s="37" t="s">
        <v>189</v>
      </c>
    </row>
    <row r="16" spans="1:8" s="28" customFormat="1" ht="30" x14ac:dyDescent="0.25">
      <c r="A16" s="71" t="s">
        <v>270</v>
      </c>
      <c r="B16" s="71" t="s">
        <v>43</v>
      </c>
      <c r="C16" s="71" t="s">
        <v>147</v>
      </c>
      <c r="D16" s="71" t="s">
        <v>148</v>
      </c>
      <c r="E16" s="42">
        <v>7</v>
      </c>
      <c r="F16" s="42">
        <v>6766487.7999999998</v>
      </c>
      <c r="G16" s="42">
        <v>0.41162283520718418</v>
      </c>
      <c r="H16" s="37" t="s">
        <v>189</v>
      </c>
    </row>
    <row r="17" spans="1:8" s="28" customFormat="1" x14ac:dyDescent="0.25">
      <c r="A17" s="71" t="s">
        <v>607</v>
      </c>
      <c r="B17" s="71" t="s">
        <v>608</v>
      </c>
      <c r="C17" s="71" t="s">
        <v>147</v>
      </c>
      <c r="D17" s="71" t="s">
        <v>148</v>
      </c>
      <c r="E17" s="42">
        <v>1</v>
      </c>
      <c r="F17" s="42">
        <v>1010637.72</v>
      </c>
      <c r="G17" s="42">
        <v>6.1479688720302482E-2</v>
      </c>
      <c r="H17" s="37" t="s">
        <v>189</v>
      </c>
    </row>
    <row r="18" spans="1:8" s="28" customFormat="1" x14ac:dyDescent="0.25">
      <c r="A18" s="71" t="s">
        <v>271</v>
      </c>
      <c r="B18" s="71" t="s">
        <v>68</v>
      </c>
      <c r="C18" s="71" t="s">
        <v>190</v>
      </c>
      <c r="D18" s="71" t="s">
        <v>191</v>
      </c>
      <c r="E18" s="42">
        <v>11</v>
      </c>
      <c r="F18" s="42">
        <v>11817519.26</v>
      </c>
      <c r="G18" s="42">
        <v>0.7188900544410507</v>
      </c>
      <c r="H18" s="37" t="s">
        <v>189</v>
      </c>
    </row>
    <row r="19" spans="1:8" s="28" customFormat="1" x14ac:dyDescent="0.25">
      <c r="A19" s="71" t="s">
        <v>272</v>
      </c>
      <c r="B19" s="71" t="s">
        <v>51</v>
      </c>
      <c r="C19" s="71" t="s">
        <v>190</v>
      </c>
      <c r="D19" s="71" t="s">
        <v>191</v>
      </c>
      <c r="E19" s="42">
        <v>5</v>
      </c>
      <c r="F19" s="42">
        <v>5076019.29</v>
      </c>
      <c r="G19" s="42">
        <v>0.30878729312364356</v>
      </c>
      <c r="H19" s="37" t="s">
        <v>189</v>
      </c>
    </row>
    <row r="20" spans="1:8" s="28" customFormat="1" x14ac:dyDescent="0.25">
      <c r="A20" s="71" t="s">
        <v>273</v>
      </c>
      <c r="B20" s="71" t="s">
        <v>69</v>
      </c>
      <c r="C20" s="71" t="s">
        <v>190</v>
      </c>
      <c r="D20" s="71" t="s">
        <v>191</v>
      </c>
      <c r="E20" s="42">
        <v>3</v>
      </c>
      <c r="F20" s="42">
        <v>3088015.19</v>
      </c>
      <c r="G20" s="42">
        <v>0.18785189676550537</v>
      </c>
      <c r="H20" s="37" t="s">
        <v>189</v>
      </c>
    </row>
    <row r="21" spans="1:8" s="28" customFormat="1" x14ac:dyDescent="0.25">
      <c r="A21" s="71" t="s">
        <v>754</v>
      </c>
      <c r="B21" s="71" t="s">
        <v>755</v>
      </c>
      <c r="C21" s="71" t="s">
        <v>149</v>
      </c>
      <c r="D21" s="71" t="s">
        <v>150</v>
      </c>
      <c r="E21" s="42">
        <v>500</v>
      </c>
      <c r="F21" s="42">
        <v>49849004.299999997</v>
      </c>
      <c r="G21" s="42">
        <v>3.0324429879591475</v>
      </c>
      <c r="H21" s="37" t="s">
        <v>189</v>
      </c>
    </row>
    <row r="22" spans="1:8" s="28" customFormat="1" x14ac:dyDescent="0.25">
      <c r="A22" s="71" t="s">
        <v>637</v>
      </c>
      <c r="B22" s="71" t="s">
        <v>638</v>
      </c>
      <c r="C22" s="71" t="s">
        <v>149</v>
      </c>
      <c r="D22" s="71" t="s">
        <v>150</v>
      </c>
      <c r="E22" s="42">
        <v>200</v>
      </c>
      <c r="F22" s="42">
        <v>20197079.879999999</v>
      </c>
      <c r="G22" s="42">
        <v>1.2286402530884006</v>
      </c>
      <c r="H22" s="37" t="s">
        <v>189</v>
      </c>
    </row>
    <row r="23" spans="1:8" s="28" customFormat="1" x14ac:dyDescent="0.25">
      <c r="A23" s="71" t="s">
        <v>558</v>
      </c>
      <c r="B23" s="71" t="s">
        <v>559</v>
      </c>
      <c r="C23" s="71" t="s">
        <v>149</v>
      </c>
      <c r="D23" s="71" t="s">
        <v>150</v>
      </c>
      <c r="E23" s="42">
        <v>100</v>
      </c>
      <c r="F23" s="42">
        <v>10111440.310000001</v>
      </c>
      <c r="G23" s="42">
        <v>0.61510488919087536</v>
      </c>
      <c r="H23" s="37" t="s">
        <v>189</v>
      </c>
    </row>
    <row r="24" spans="1:8" s="28" customFormat="1" x14ac:dyDescent="0.25">
      <c r="A24" s="71" t="s">
        <v>274</v>
      </c>
      <c r="B24" s="71" t="s">
        <v>70</v>
      </c>
      <c r="C24" s="71" t="s">
        <v>149</v>
      </c>
      <c r="D24" s="71" t="s">
        <v>150</v>
      </c>
      <c r="E24" s="42">
        <v>5</v>
      </c>
      <c r="F24" s="42">
        <v>5389944.8600000003</v>
      </c>
      <c r="G24" s="42">
        <v>0.32788419198562502</v>
      </c>
      <c r="H24" s="37" t="s">
        <v>189</v>
      </c>
    </row>
    <row r="25" spans="1:8" s="28" customFormat="1" x14ac:dyDescent="0.25">
      <c r="A25" s="71" t="s">
        <v>639</v>
      </c>
      <c r="B25" s="71" t="s">
        <v>640</v>
      </c>
      <c r="C25" s="71" t="s">
        <v>149</v>
      </c>
      <c r="D25" s="71" t="s">
        <v>150</v>
      </c>
      <c r="E25" s="42">
        <v>5</v>
      </c>
      <c r="F25" s="42">
        <v>5273032.55</v>
      </c>
      <c r="G25" s="42">
        <v>0.32077211583397347</v>
      </c>
      <c r="H25" s="37" t="s">
        <v>189</v>
      </c>
    </row>
    <row r="26" spans="1:8" s="28" customFormat="1" x14ac:dyDescent="0.25">
      <c r="A26" s="71" t="s">
        <v>486</v>
      </c>
      <c r="B26" s="71" t="s">
        <v>487</v>
      </c>
      <c r="C26" s="71" t="s">
        <v>149</v>
      </c>
      <c r="D26" s="71" t="s">
        <v>150</v>
      </c>
      <c r="E26" s="42">
        <v>5</v>
      </c>
      <c r="F26" s="42">
        <v>5267439.09</v>
      </c>
      <c r="G26" s="42">
        <v>0.32043185129321455</v>
      </c>
      <c r="H26" s="37" t="s">
        <v>189</v>
      </c>
    </row>
    <row r="27" spans="1:8" s="28" customFormat="1" ht="30" x14ac:dyDescent="0.25">
      <c r="A27" s="71" t="s">
        <v>756</v>
      </c>
      <c r="B27" s="71" t="s">
        <v>757</v>
      </c>
      <c r="C27" s="71" t="s">
        <v>193</v>
      </c>
      <c r="D27" s="71" t="s">
        <v>194</v>
      </c>
      <c r="E27" s="42">
        <v>500</v>
      </c>
      <c r="F27" s="42">
        <v>50521268.799999997</v>
      </c>
      <c r="G27" s="42">
        <v>3.073338564464752</v>
      </c>
      <c r="H27" s="37" t="s">
        <v>189</v>
      </c>
    </row>
    <row r="28" spans="1:8" s="28" customFormat="1" ht="30" x14ac:dyDescent="0.25">
      <c r="A28" s="71" t="s">
        <v>275</v>
      </c>
      <c r="B28" s="71" t="s">
        <v>192</v>
      </c>
      <c r="C28" s="71" t="s">
        <v>193</v>
      </c>
      <c r="D28" s="71" t="s">
        <v>194</v>
      </c>
      <c r="E28" s="42">
        <v>20</v>
      </c>
      <c r="F28" s="42">
        <v>20641912.23</v>
      </c>
      <c r="G28" s="42">
        <v>1.2557005476623264</v>
      </c>
      <c r="H28" s="37" t="s">
        <v>189</v>
      </c>
    </row>
    <row r="29" spans="1:8" s="28" customFormat="1" ht="30" x14ac:dyDescent="0.25">
      <c r="A29" s="71" t="s">
        <v>609</v>
      </c>
      <c r="B29" s="71" t="s">
        <v>610</v>
      </c>
      <c r="C29" s="71" t="s">
        <v>193</v>
      </c>
      <c r="D29" s="71" t="s">
        <v>194</v>
      </c>
      <c r="E29" s="42">
        <v>100</v>
      </c>
      <c r="F29" s="42">
        <v>10270866.02</v>
      </c>
      <c r="G29" s="42">
        <v>0.62480316467658858</v>
      </c>
      <c r="H29" s="37" t="s">
        <v>189</v>
      </c>
    </row>
    <row r="30" spans="1:8" s="28" customFormat="1" ht="30" x14ac:dyDescent="0.25">
      <c r="A30" s="71" t="s">
        <v>641</v>
      </c>
      <c r="B30" s="71" t="s">
        <v>642</v>
      </c>
      <c r="C30" s="71" t="s">
        <v>193</v>
      </c>
      <c r="D30" s="71" t="s">
        <v>194</v>
      </c>
      <c r="E30" s="42">
        <v>10</v>
      </c>
      <c r="F30" s="42">
        <v>9687920.8699999992</v>
      </c>
      <c r="G30" s="42">
        <v>0.5893411136826775</v>
      </c>
      <c r="H30" s="37" t="s">
        <v>189</v>
      </c>
    </row>
    <row r="31" spans="1:8" s="28" customFormat="1" ht="30" x14ac:dyDescent="0.25">
      <c r="A31" s="71" t="s">
        <v>358</v>
      </c>
      <c r="B31" s="71" t="s">
        <v>359</v>
      </c>
      <c r="C31" s="71" t="s">
        <v>193</v>
      </c>
      <c r="D31" s="71" t="s">
        <v>194</v>
      </c>
      <c r="E31" s="42">
        <v>8</v>
      </c>
      <c r="F31" s="42">
        <v>7741819.8600000003</v>
      </c>
      <c r="G31" s="42">
        <v>0.47095478993348461</v>
      </c>
      <c r="H31" s="37" t="s">
        <v>189</v>
      </c>
    </row>
    <row r="32" spans="1:8" s="28" customFormat="1" ht="30" x14ac:dyDescent="0.25">
      <c r="A32" s="71" t="s">
        <v>643</v>
      </c>
      <c r="B32" s="71" t="s">
        <v>644</v>
      </c>
      <c r="C32" s="71" t="s">
        <v>193</v>
      </c>
      <c r="D32" s="71" t="s">
        <v>194</v>
      </c>
      <c r="E32" s="42">
        <v>5</v>
      </c>
      <c r="F32" s="42">
        <v>4890859.72</v>
      </c>
      <c r="G32" s="42">
        <v>0.29752356082678744</v>
      </c>
      <c r="H32" s="37" t="s">
        <v>189</v>
      </c>
    </row>
    <row r="33" spans="1:8" s="28" customFormat="1" ht="30" x14ac:dyDescent="0.25">
      <c r="A33" s="71" t="s">
        <v>488</v>
      </c>
      <c r="B33" s="71" t="s">
        <v>489</v>
      </c>
      <c r="C33" s="71" t="s">
        <v>193</v>
      </c>
      <c r="D33" s="71" t="s">
        <v>194</v>
      </c>
      <c r="E33" s="42">
        <v>13334</v>
      </c>
      <c r="F33" s="42">
        <v>4222837.8</v>
      </c>
      <c r="G33" s="42">
        <v>0.25688607136128561</v>
      </c>
      <c r="H33" s="37" t="s">
        <v>189</v>
      </c>
    </row>
    <row r="34" spans="1:8" s="28" customFormat="1" ht="30" x14ac:dyDescent="0.25">
      <c r="A34" s="71" t="s">
        <v>451</v>
      </c>
      <c r="B34" s="71" t="s">
        <v>452</v>
      </c>
      <c r="C34" s="71" t="s">
        <v>193</v>
      </c>
      <c r="D34" s="71" t="s">
        <v>194</v>
      </c>
      <c r="E34" s="42">
        <v>4</v>
      </c>
      <c r="F34" s="42">
        <v>3853896.21</v>
      </c>
      <c r="G34" s="42">
        <v>0.23444240667284166</v>
      </c>
      <c r="H34" s="37" t="s">
        <v>189</v>
      </c>
    </row>
    <row r="35" spans="1:8" s="28" customFormat="1" ht="30" x14ac:dyDescent="0.25">
      <c r="A35" s="71" t="s">
        <v>698</v>
      </c>
      <c r="B35" s="71" t="s">
        <v>699</v>
      </c>
      <c r="C35" s="71" t="s">
        <v>193</v>
      </c>
      <c r="D35" s="71" t="s">
        <v>194</v>
      </c>
      <c r="E35" s="42">
        <v>3</v>
      </c>
      <c r="F35" s="42">
        <v>2970448.81</v>
      </c>
      <c r="G35" s="42">
        <v>0.1807000318555228</v>
      </c>
      <c r="H35" s="37" t="s">
        <v>189</v>
      </c>
    </row>
    <row r="36" spans="1:8" s="28" customFormat="1" ht="30" x14ac:dyDescent="0.25">
      <c r="A36" s="71" t="s">
        <v>280</v>
      </c>
      <c r="B36" s="71" t="s">
        <v>456</v>
      </c>
      <c r="C36" s="71" t="s">
        <v>161</v>
      </c>
      <c r="D36" s="71" t="s">
        <v>162</v>
      </c>
      <c r="E36" s="42">
        <v>480</v>
      </c>
      <c r="F36" s="42">
        <v>48675671.710000001</v>
      </c>
      <c r="G36" s="42">
        <v>2.9610661523522332</v>
      </c>
      <c r="H36" s="37" t="s">
        <v>189</v>
      </c>
    </row>
    <row r="37" spans="1:8" s="28" customFormat="1" ht="30" x14ac:dyDescent="0.25">
      <c r="A37" s="71" t="s">
        <v>279</v>
      </c>
      <c r="B37" s="71" t="s">
        <v>453</v>
      </c>
      <c r="C37" s="71" t="s">
        <v>161</v>
      </c>
      <c r="D37" s="71" t="s">
        <v>162</v>
      </c>
      <c r="E37" s="42">
        <v>16</v>
      </c>
      <c r="F37" s="42">
        <v>16237986.6</v>
      </c>
      <c r="G37" s="42">
        <v>0.9877984384082189</v>
      </c>
      <c r="H37" s="37" t="s">
        <v>189</v>
      </c>
    </row>
    <row r="38" spans="1:8" s="28" customFormat="1" ht="30" x14ac:dyDescent="0.25">
      <c r="A38" s="71" t="s">
        <v>276</v>
      </c>
      <c r="B38" s="71" t="s">
        <v>47</v>
      </c>
      <c r="C38" s="71" t="s">
        <v>161</v>
      </c>
      <c r="D38" s="71" t="s">
        <v>162</v>
      </c>
      <c r="E38" s="42">
        <v>5</v>
      </c>
      <c r="F38" s="42">
        <v>5051883.16</v>
      </c>
      <c r="G38" s="42">
        <v>0.3073190303327864</v>
      </c>
      <c r="H38" s="37" t="s">
        <v>189</v>
      </c>
    </row>
    <row r="39" spans="1:8" s="28" customFormat="1" ht="30" x14ac:dyDescent="0.25">
      <c r="A39" s="71" t="s">
        <v>645</v>
      </c>
      <c r="B39" s="71" t="s">
        <v>646</v>
      </c>
      <c r="C39" s="71" t="s">
        <v>161</v>
      </c>
      <c r="D39" s="71" t="s">
        <v>162</v>
      </c>
      <c r="E39" s="42">
        <v>50</v>
      </c>
      <c r="F39" s="42">
        <v>5017901.9800000004</v>
      </c>
      <c r="G39" s="42">
        <v>0.30525186785962188</v>
      </c>
      <c r="H39" s="37" t="s">
        <v>189</v>
      </c>
    </row>
    <row r="40" spans="1:8" s="28" customFormat="1" ht="30" x14ac:dyDescent="0.25">
      <c r="A40" s="71" t="s">
        <v>277</v>
      </c>
      <c r="B40" s="71" t="s">
        <v>42</v>
      </c>
      <c r="C40" s="71" t="s">
        <v>161</v>
      </c>
      <c r="D40" s="71" t="s">
        <v>162</v>
      </c>
      <c r="E40" s="42">
        <v>5</v>
      </c>
      <c r="F40" s="42">
        <v>4820236.26</v>
      </c>
      <c r="G40" s="42">
        <v>0.29322735433139685</v>
      </c>
      <c r="H40" s="37" t="s">
        <v>189</v>
      </c>
    </row>
    <row r="41" spans="1:8" s="28" customFormat="1" ht="30" x14ac:dyDescent="0.25">
      <c r="A41" s="71" t="s">
        <v>390</v>
      </c>
      <c r="B41" s="71" t="s">
        <v>459</v>
      </c>
      <c r="C41" s="71" t="s">
        <v>161</v>
      </c>
      <c r="D41" s="71" t="s">
        <v>162</v>
      </c>
      <c r="E41" s="42">
        <v>2</v>
      </c>
      <c r="F41" s="42">
        <v>1921215.81</v>
      </c>
      <c r="G41" s="42">
        <v>0.11687249310596066</v>
      </c>
      <c r="H41" s="37" t="s">
        <v>189</v>
      </c>
    </row>
    <row r="42" spans="1:8" s="28" customFormat="1" ht="30" x14ac:dyDescent="0.25">
      <c r="A42" s="71" t="s">
        <v>283</v>
      </c>
      <c r="B42" s="71" t="s">
        <v>460</v>
      </c>
      <c r="C42" s="71" t="s">
        <v>161</v>
      </c>
      <c r="D42" s="71" t="s">
        <v>162</v>
      </c>
      <c r="E42" s="42">
        <v>2</v>
      </c>
      <c r="F42" s="42">
        <v>1903723.96</v>
      </c>
      <c r="G42" s="42">
        <v>0.11580841893589879</v>
      </c>
      <c r="H42" s="37" t="s">
        <v>189</v>
      </c>
    </row>
    <row r="43" spans="1:8" s="28" customFormat="1" ht="30" x14ac:dyDescent="0.25">
      <c r="A43" s="71" t="s">
        <v>285</v>
      </c>
      <c r="B43" s="71" t="s">
        <v>461</v>
      </c>
      <c r="C43" s="71" t="s">
        <v>161</v>
      </c>
      <c r="D43" s="71" t="s">
        <v>162</v>
      </c>
      <c r="E43" s="42">
        <v>1</v>
      </c>
      <c r="F43" s="42">
        <v>1002903.06</v>
      </c>
      <c r="G43" s="42">
        <v>6.1009169483045661E-2</v>
      </c>
      <c r="H43" s="37" t="s">
        <v>189</v>
      </c>
    </row>
    <row r="44" spans="1:8" s="28" customFormat="1" ht="30" x14ac:dyDescent="0.25">
      <c r="A44" s="71" t="s">
        <v>700</v>
      </c>
      <c r="B44" s="71" t="s">
        <v>701</v>
      </c>
      <c r="C44" s="71" t="s">
        <v>163</v>
      </c>
      <c r="D44" s="71" t="s">
        <v>164</v>
      </c>
      <c r="E44" s="42">
        <v>530</v>
      </c>
      <c r="F44" s="42">
        <v>52956248.549999997</v>
      </c>
      <c r="G44" s="42">
        <v>3.221464637841708</v>
      </c>
      <c r="H44" s="37" t="s">
        <v>189</v>
      </c>
    </row>
    <row r="45" spans="1:8" s="28" customFormat="1" ht="30" x14ac:dyDescent="0.25">
      <c r="A45" s="71" t="s">
        <v>560</v>
      </c>
      <c r="B45" s="71" t="s">
        <v>561</v>
      </c>
      <c r="C45" s="71" t="s">
        <v>163</v>
      </c>
      <c r="D45" s="71" t="s">
        <v>164</v>
      </c>
      <c r="E45" s="42">
        <v>25</v>
      </c>
      <c r="F45" s="42">
        <v>26127056.09</v>
      </c>
      <c r="G45" s="42">
        <v>1.5893759393732931</v>
      </c>
      <c r="H45" s="37" t="s">
        <v>189</v>
      </c>
    </row>
    <row r="46" spans="1:8" s="28" customFormat="1" ht="30" x14ac:dyDescent="0.25">
      <c r="A46" s="71" t="s">
        <v>278</v>
      </c>
      <c r="B46" s="71" t="s">
        <v>58</v>
      </c>
      <c r="C46" s="71" t="s">
        <v>163</v>
      </c>
      <c r="D46" s="71" t="s">
        <v>164</v>
      </c>
      <c r="E46" s="42">
        <v>13</v>
      </c>
      <c r="F46" s="42">
        <v>13095083.970000001</v>
      </c>
      <c r="G46" s="42">
        <v>0.79660759766795852</v>
      </c>
      <c r="H46" s="37" t="s">
        <v>189</v>
      </c>
    </row>
    <row r="47" spans="1:8" s="28" customFormat="1" ht="30" x14ac:dyDescent="0.25">
      <c r="A47" s="71" t="s">
        <v>647</v>
      </c>
      <c r="B47" s="71" t="s">
        <v>648</v>
      </c>
      <c r="C47" s="71" t="s">
        <v>163</v>
      </c>
      <c r="D47" s="71" t="s">
        <v>164</v>
      </c>
      <c r="E47" s="42">
        <v>11</v>
      </c>
      <c r="F47" s="42">
        <v>11368494.279999999</v>
      </c>
      <c r="G47" s="42">
        <v>0.69157471141383808</v>
      </c>
      <c r="H47" s="37" t="s">
        <v>189</v>
      </c>
    </row>
    <row r="48" spans="1:8" s="28" customFormat="1" ht="30" x14ac:dyDescent="0.25">
      <c r="A48" s="71" t="s">
        <v>282</v>
      </c>
      <c r="B48" s="71" t="s">
        <v>59</v>
      </c>
      <c r="C48" s="71" t="s">
        <v>163</v>
      </c>
      <c r="D48" s="71" t="s">
        <v>164</v>
      </c>
      <c r="E48" s="42">
        <v>9</v>
      </c>
      <c r="F48" s="42">
        <v>9080424.0700000003</v>
      </c>
      <c r="G48" s="42">
        <v>0.55238552274888597</v>
      </c>
      <c r="H48" s="37" t="s">
        <v>189</v>
      </c>
    </row>
    <row r="49" spans="1:8" s="28" customFormat="1" ht="30" x14ac:dyDescent="0.25">
      <c r="A49" s="71" t="s">
        <v>454</v>
      </c>
      <c r="B49" s="71" t="s">
        <v>455</v>
      </c>
      <c r="C49" s="71" t="s">
        <v>163</v>
      </c>
      <c r="D49" s="71" t="s">
        <v>164</v>
      </c>
      <c r="E49" s="42">
        <v>5</v>
      </c>
      <c r="F49" s="42">
        <v>5185791.09</v>
      </c>
      <c r="G49" s="42">
        <v>0.31546499370884173</v>
      </c>
      <c r="H49" s="37" t="s">
        <v>189</v>
      </c>
    </row>
    <row r="50" spans="1:8" s="28" customFormat="1" ht="30" x14ac:dyDescent="0.25">
      <c r="A50" s="71" t="s">
        <v>581</v>
      </c>
      <c r="B50" s="71" t="s">
        <v>582</v>
      </c>
      <c r="C50" s="71" t="s">
        <v>163</v>
      </c>
      <c r="D50" s="71" t="s">
        <v>164</v>
      </c>
      <c r="E50" s="42">
        <v>5</v>
      </c>
      <c r="F50" s="42">
        <v>5008233.16</v>
      </c>
      <c r="G50" s="42">
        <v>0.30466368870092919</v>
      </c>
      <c r="H50" s="37" t="s">
        <v>189</v>
      </c>
    </row>
    <row r="51" spans="1:8" s="28" customFormat="1" ht="30" x14ac:dyDescent="0.25">
      <c r="A51" s="71" t="s">
        <v>281</v>
      </c>
      <c r="B51" s="71" t="s">
        <v>60</v>
      </c>
      <c r="C51" s="71" t="s">
        <v>163</v>
      </c>
      <c r="D51" s="71" t="s">
        <v>164</v>
      </c>
      <c r="E51" s="42">
        <v>3</v>
      </c>
      <c r="F51" s="42">
        <v>3008326.29</v>
      </c>
      <c r="G51" s="42">
        <v>0.18300421626683636</v>
      </c>
      <c r="H51" s="37" t="s">
        <v>189</v>
      </c>
    </row>
    <row r="52" spans="1:8" s="28" customFormat="1" ht="30" x14ac:dyDescent="0.25">
      <c r="A52" s="71" t="s">
        <v>457</v>
      </c>
      <c r="B52" s="71" t="s">
        <v>458</v>
      </c>
      <c r="C52" s="71" t="s">
        <v>163</v>
      </c>
      <c r="D52" s="71" t="s">
        <v>164</v>
      </c>
      <c r="E52" s="42">
        <v>3</v>
      </c>
      <c r="F52" s="42">
        <v>2890457.06</v>
      </c>
      <c r="G52" s="42">
        <v>0.17583392821336677</v>
      </c>
      <c r="H52" s="37" t="s">
        <v>189</v>
      </c>
    </row>
    <row r="53" spans="1:8" s="28" customFormat="1" ht="30" x14ac:dyDescent="0.25">
      <c r="A53" s="71" t="s">
        <v>284</v>
      </c>
      <c r="B53" s="71" t="s">
        <v>61</v>
      </c>
      <c r="C53" s="71" t="s">
        <v>163</v>
      </c>
      <c r="D53" s="71" t="s">
        <v>164</v>
      </c>
      <c r="E53" s="42">
        <v>1</v>
      </c>
      <c r="F53" s="42">
        <v>1008635.23</v>
      </c>
      <c r="G53" s="42">
        <v>6.1357872109434726E-2</v>
      </c>
      <c r="H53" s="37" t="s">
        <v>189</v>
      </c>
    </row>
    <row r="54" spans="1:8" s="28" customFormat="1" ht="30" x14ac:dyDescent="0.25">
      <c r="A54" s="71" t="s">
        <v>758</v>
      </c>
      <c r="B54" s="71" t="s">
        <v>759</v>
      </c>
      <c r="C54" s="71" t="s">
        <v>195</v>
      </c>
      <c r="D54" s="71" t="s">
        <v>196</v>
      </c>
      <c r="E54" s="42">
        <v>500</v>
      </c>
      <c r="F54" s="42">
        <v>50003197.799999997</v>
      </c>
      <c r="G54" s="42">
        <v>3.0418229746696115</v>
      </c>
      <c r="H54" s="37" t="s">
        <v>189</v>
      </c>
    </row>
    <row r="55" spans="1:8" s="28" customFormat="1" x14ac:dyDescent="0.25">
      <c r="A55" s="71" t="s">
        <v>760</v>
      </c>
      <c r="B55" s="71" t="s">
        <v>761</v>
      </c>
      <c r="C55" s="71" t="s">
        <v>195</v>
      </c>
      <c r="D55" s="71" t="s">
        <v>196</v>
      </c>
      <c r="E55" s="42">
        <v>400</v>
      </c>
      <c r="F55" s="42">
        <v>40034463.079999998</v>
      </c>
      <c r="G55" s="42">
        <v>2.4353992331127738</v>
      </c>
      <c r="H55" s="37" t="s">
        <v>189</v>
      </c>
    </row>
    <row r="56" spans="1:8" s="28" customFormat="1" x14ac:dyDescent="0.25">
      <c r="A56" s="71" t="s">
        <v>702</v>
      </c>
      <c r="B56" s="71" t="s">
        <v>703</v>
      </c>
      <c r="C56" s="71" t="s">
        <v>195</v>
      </c>
      <c r="D56" s="71" t="s">
        <v>196</v>
      </c>
      <c r="E56" s="42">
        <v>200</v>
      </c>
      <c r="F56" s="42">
        <v>20025444.5</v>
      </c>
      <c r="G56" s="42">
        <v>1.2181992320113417</v>
      </c>
      <c r="H56" s="37" t="s">
        <v>189</v>
      </c>
    </row>
    <row r="57" spans="1:8" s="28" customFormat="1" x14ac:dyDescent="0.25">
      <c r="A57" s="71" t="s">
        <v>287</v>
      </c>
      <c r="B57" s="71" t="s">
        <v>65</v>
      </c>
      <c r="C57" s="71" t="s">
        <v>195</v>
      </c>
      <c r="D57" s="71" t="s">
        <v>196</v>
      </c>
      <c r="E57" s="42">
        <v>16</v>
      </c>
      <c r="F57" s="42">
        <v>17156673.199999999</v>
      </c>
      <c r="G57" s="42">
        <v>1.043684504287012</v>
      </c>
      <c r="H57" s="37" t="s">
        <v>189</v>
      </c>
    </row>
    <row r="58" spans="1:8" s="28" customFormat="1" ht="30" x14ac:dyDescent="0.25">
      <c r="A58" s="71" t="s">
        <v>649</v>
      </c>
      <c r="B58" s="71" t="s">
        <v>650</v>
      </c>
      <c r="C58" s="71" t="s">
        <v>195</v>
      </c>
      <c r="D58" s="71" t="s">
        <v>196</v>
      </c>
      <c r="E58" s="42">
        <v>15</v>
      </c>
      <c r="F58" s="42">
        <v>16537366.09</v>
      </c>
      <c r="G58" s="42">
        <v>1.0060104618565848</v>
      </c>
      <c r="H58" s="37" t="s">
        <v>189</v>
      </c>
    </row>
    <row r="59" spans="1:8" s="28" customFormat="1" x14ac:dyDescent="0.25">
      <c r="A59" s="71" t="s">
        <v>360</v>
      </c>
      <c r="B59" s="71" t="s">
        <v>361</v>
      </c>
      <c r="C59" s="71" t="s">
        <v>195</v>
      </c>
      <c r="D59" s="71" t="s">
        <v>196</v>
      </c>
      <c r="E59" s="42">
        <v>10</v>
      </c>
      <c r="F59" s="42">
        <v>10422161.1</v>
      </c>
      <c r="G59" s="42">
        <v>0.63400683305274352</v>
      </c>
      <c r="H59" s="37" t="s">
        <v>189</v>
      </c>
    </row>
    <row r="60" spans="1:8" s="28" customFormat="1" ht="30" x14ac:dyDescent="0.25">
      <c r="A60" s="71" t="s">
        <v>611</v>
      </c>
      <c r="B60" s="71" t="s">
        <v>612</v>
      </c>
      <c r="C60" s="71" t="s">
        <v>195</v>
      </c>
      <c r="D60" s="71" t="s">
        <v>196</v>
      </c>
      <c r="E60" s="42">
        <v>100</v>
      </c>
      <c r="F60" s="42">
        <v>10223262.630000001</v>
      </c>
      <c r="G60" s="42">
        <v>0.62190732817522476</v>
      </c>
      <c r="H60" s="37" t="s">
        <v>189</v>
      </c>
    </row>
    <row r="61" spans="1:8" s="28" customFormat="1" ht="30" x14ac:dyDescent="0.25">
      <c r="A61" s="71" t="s">
        <v>613</v>
      </c>
      <c r="B61" s="71" t="s">
        <v>614</v>
      </c>
      <c r="C61" s="71" t="s">
        <v>195</v>
      </c>
      <c r="D61" s="71" t="s">
        <v>196</v>
      </c>
      <c r="E61" s="42">
        <v>80</v>
      </c>
      <c r="F61" s="42">
        <v>8194698.0199999996</v>
      </c>
      <c r="G61" s="42">
        <v>0.49850453179847581</v>
      </c>
      <c r="H61" s="37" t="s">
        <v>189</v>
      </c>
    </row>
    <row r="62" spans="1:8" s="28" customFormat="1" x14ac:dyDescent="0.25">
      <c r="A62" s="71" t="s">
        <v>288</v>
      </c>
      <c r="B62" s="71" t="s">
        <v>50</v>
      </c>
      <c r="C62" s="71" t="s">
        <v>195</v>
      </c>
      <c r="D62" s="71" t="s">
        <v>196</v>
      </c>
      <c r="E62" s="42">
        <v>8</v>
      </c>
      <c r="F62" s="42">
        <v>8055666.0099999998</v>
      </c>
      <c r="G62" s="42">
        <v>0.49004685747284504</v>
      </c>
      <c r="H62" s="37" t="s">
        <v>189</v>
      </c>
    </row>
    <row r="63" spans="1:8" s="28" customFormat="1" x14ac:dyDescent="0.25">
      <c r="A63" s="71" t="s">
        <v>704</v>
      </c>
      <c r="B63" s="71" t="s">
        <v>705</v>
      </c>
      <c r="C63" s="71" t="s">
        <v>195</v>
      </c>
      <c r="D63" s="71" t="s">
        <v>196</v>
      </c>
      <c r="E63" s="42">
        <v>80</v>
      </c>
      <c r="F63" s="42">
        <v>7994318.4800000004</v>
      </c>
      <c r="G63" s="42">
        <v>0.4863149296281577</v>
      </c>
      <c r="H63" s="37" t="s">
        <v>189</v>
      </c>
    </row>
    <row r="64" spans="1:8" s="28" customFormat="1" x14ac:dyDescent="0.25">
      <c r="A64" s="71" t="s">
        <v>286</v>
      </c>
      <c r="B64" s="71" t="s">
        <v>45</v>
      </c>
      <c r="C64" s="71" t="s">
        <v>195</v>
      </c>
      <c r="D64" s="71" t="s">
        <v>196</v>
      </c>
      <c r="E64" s="42">
        <v>8</v>
      </c>
      <c r="F64" s="42">
        <v>7923797.7699999996</v>
      </c>
      <c r="G64" s="42">
        <v>0.48202497367922004</v>
      </c>
      <c r="H64" s="37" t="s">
        <v>189</v>
      </c>
    </row>
    <row r="65" spans="1:8" s="28" customFormat="1" x14ac:dyDescent="0.25">
      <c r="A65" s="71" t="s">
        <v>462</v>
      </c>
      <c r="B65" s="71" t="s">
        <v>463</v>
      </c>
      <c r="C65" s="71" t="s">
        <v>195</v>
      </c>
      <c r="D65" s="71" t="s">
        <v>196</v>
      </c>
      <c r="E65" s="42">
        <v>7</v>
      </c>
      <c r="F65" s="42">
        <v>7570668.6299999999</v>
      </c>
      <c r="G65" s="42">
        <v>0.4605432209446515</v>
      </c>
      <c r="H65" s="37" t="s">
        <v>189</v>
      </c>
    </row>
    <row r="66" spans="1:8" s="28" customFormat="1" x14ac:dyDescent="0.25">
      <c r="A66" s="71" t="s">
        <v>615</v>
      </c>
      <c r="B66" s="71" t="s">
        <v>616</v>
      </c>
      <c r="C66" s="71" t="s">
        <v>195</v>
      </c>
      <c r="D66" s="71" t="s">
        <v>196</v>
      </c>
      <c r="E66" s="42">
        <v>2</v>
      </c>
      <c r="F66" s="42">
        <v>2150234.1800000002</v>
      </c>
      <c r="G66" s="42">
        <v>0.13080426887505731</v>
      </c>
      <c r="H66" s="37" t="s">
        <v>189</v>
      </c>
    </row>
    <row r="67" spans="1:8" s="28" customFormat="1" ht="30" x14ac:dyDescent="0.25">
      <c r="A67" s="71" t="s">
        <v>706</v>
      </c>
      <c r="B67" s="71" t="s">
        <v>707</v>
      </c>
      <c r="C67" s="71" t="s">
        <v>165</v>
      </c>
      <c r="D67" s="71" t="s">
        <v>166</v>
      </c>
      <c r="E67" s="42">
        <v>50000</v>
      </c>
      <c r="F67" s="42">
        <v>49994550</v>
      </c>
      <c r="G67" s="42">
        <v>3.0412969067804023</v>
      </c>
      <c r="H67" s="37" t="s">
        <v>357</v>
      </c>
    </row>
    <row r="68" spans="1:8" s="28" customFormat="1" ht="30" x14ac:dyDescent="0.25">
      <c r="A68" s="71" t="s">
        <v>399</v>
      </c>
      <c r="B68" s="71" t="s">
        <v>400</v>
      </c>
      <c r="C68" s="71" t="s">
        <v>165</v>
      </c>
      <c r="D68" s="71" t="s">
        <v>166</v>
      </c>
      <c r="E68" s="42">
        <v>48500</v>
      </c>
      <c r="F68" s="42">
        <v>47658491.049999997</v>
      </c>
      <c r="G68" s="42">
        <v>2.899188439783666</v>
      </c>
      <c r="H68" s="37" t="s">
        <v>189</v>
      </c>
    </row>
    <row r="69" spans="1:8" s="28" customFormat="1" ht="30" x14ac:dyDescent="0.25">
      <c r="A69" s="71" t="s">
        <v>762</v>
      </c>
      <c r="B69" s="71" t="s">
        <v>763</v>
      </c>
      <c r="C69" s="71" t="s">
        <v>165</v>
      </c>
      <c r="D69" s="71" t="s">
        <v>166</v>
      </c>
      <c r="E69" s="42">
        <v>400</v>
      </c>
      <c r="F69" s="42">
        <v>40073805.119999997</v>
      </c>
      <c r="G69" s="42">
        <v>2.4377925104711746</v>
      </c>
      <c r="H69" s="37" t="s">
        <v>189</v>
      </c>
    </row>
    <row r="70" spans="1:8" s="28" customFormat="1" ht="30" x14ac:dyDescent="0.25">
      <c r="A70" s="71" t="s">
        <v>562</v>
      </c>
      <c r="B70" s="71" t="s">
        <v>563</v>
      </c>
      <c r="C70" s="71" t="s">
        <v>165</v>
      </c>
      <c r="D70" s="71" t="s">
        <v>166</v>
      </c>
      <c r="E70" s="42">
        <v>310</v>
      </c>
      <c r="F70" s="42">
        <v>31045234.460000001</v>
      </c>
      <c r="G70" s="42">
        <v>1.8885613638580676</v>
      </c>
      <c r="H70" s="37" t="s">
        <v>189</v>
      </c>
    </row>
    <row r="71" spans="1:8" s="28" customFormat="1" ht="30" x14ac:dyDescent="0.25">
      <c r="A71" s="71" t="s">
        <v>764</v>
      </c>
      <c r="B71" s="71" t="s">
        <v>765</v>
      </c>
      <c r="C71" s="71" t="s">
        <v>165</v>
      </c>
      <c r="D71" s="71" t="s">
        <v>166</v>
      </c>
      <c r="E71" s="42">
        <v>300</v>
      </c>
      <c r="F71" s="42">
        <v>30116760.27</v>
      </c>
      <c r="G71" s="42">
        <v>1.8320798937363756</v>
      </c>
      <c r="H71" s="37" t="s">
        <v>189</v>
      </c>
    </row>
    <row r="72" spans="1:8" s="28" customFormat="1" x14ac:dyDescent="0.25">
      <c r="A72" s="71" t="s">
        <v>619</v>
      </c>
      <c r="B72" s="71" t="s">
        <v>620</v>
      </c>
      <c r="C72" s="71" t="s">
        <v>165</v>
      </c>
      <c r="D72" s="71" t="s">
        <v>166</v>
      </c>
      <c r="E72" s="42">
        <v>28000</v>
      </c>
      <c r="F72" s="42">
        <v>28104473.600000001</v>
      </c>
      <c r="G72" s="42">
        <v>1.7096673262659929</v>
      </c>
      <c r="H72" s="37" t="s">
        <v>357</v>
      </c>
    </row>
    <row r="73" spans="1:8" s="28" customFormat="1" x14ac:dyDescent="0.25">
      <c r="A73" s="71" t="s">
        <v>625</v>
      </c>
      <c r="B73" s="71" t="s">
        <v>626</v>
      </c>
      <c r="C73" s="71" t="s">
        <v>165</v>
      </c>
      <c r="D73" s="71" t="s">
        <v>166</v>
      </c>
      <c r="E73" s="42">
        <v>26</v>
      </c>
      <c r="F73" s="42">
        <v>25652341.739999998</v>
      </c>
      <c r="G73" s="42">
        <v>1.5604978459759273</v>
      </c>
      <c r="H73" s="37" t="s">
        <v>189</v>
      </c>
    </row>
    <row r="74" spans="1:8" s="28" customFormat="1" x14ac:dyDescent="0.25">
      <c r="A74" s="71" t="s">
        <v>621</v>
      </c>
      <c r="B74" s="71" t="s">
        <v>622</v>
      </c>
      <c r="C74" s="71" t="s">
        <v>165</v>
      </c>
      <c r="D74" s="71" t="s">
        <v>166</v>
      </c>
      <c r="E74" s="42">
        <v>25</v>
      </c>
      <c r="F74" s="42">
        <v>24102672.640000001</v>
      </c>
      <c r="G74" s="42">
        <v>1.4662274937002662</v>
      </c>
      <c r="H74" s="37" t="s">
        <v>189</v>
      </c>
    </row>
    <row r="75" spans="1:8" s="28" customFormat="1" x14ac:dyDescent="0.25">
      <c r="A75" s="71" t="s">
        <v>405</v>
      </c>
      <c r="B75" s="71" t="s">
        <v>406</v>
      </c>
      <c r="C75" s="71" t="s">
        <v>165</v>
      </c>
      <c r="D75" s="71" t="s">
        <v>166</v>
      </c>
      <c r="E75" s="42">
        <v>18</v>
      </c>
      <c r="F75" s="42">
        <v>20134566.370000001</v>
      </c>
      <c r="G75" s="42">
        <v>1.224837395685044</v>
      </c>
      <c r="H75" s="37" t="s">
        <v>189</v>
      </c>
    </row>
    <row r="76" spans="1:8" s="28" customFormat="1" ht="30" x14ac:dyDescent="0.25">
      <c r="A76" s="71" t="s">
        <v>712</v>
      </c>
      <c r="B76" s="71" t="s">
        <v>713</v>
      </c>
      <c r="C76" s="71" t="s">
        <v>165</v>
      </c>
      <c r="D76" s="71" t="s">
        <v>166</v>
      </c>
      <c r="E76" s="42">
        <v>200</v>
      </c>
      <c r="F76" s="42">
        <v>20134558.68</v>
      </c>
      <c r="G76" s="42">
        <v>1.2248369278825892</v>
      </c>
      <c r="H76" s="37" t="s">
        <v>357</v>
      </c>
    </row>
    <row r="77" spans="1:8" s="28" customFormat="1" x14ac:dyDescent="0.25">
      <c r="A77" s="71" t="s">
        <v>651</v>
      </c>
      <c r="B77" s="71" t="s">
        <v>652</v>
      </c>
      <c r="C77" s="71" t="s">
        <v>165</v>
      </c>
      <c r="D77" s="71" t="s">
        <v>166</v>
      </c>
      <c r="E77" s="42">
        <v>200</v>
      </c>
      <c r="F77" s="42">
        <v>20114586.34</v>
      </c>
      <c r="G77" s="42">
        <v>1.2236219591337325</v>
      </c>
      <c r="H77" s="37" t="s">
        <v>189</v>
      </c>
    </row>
    <row r="78" spans="1:8" s="28" customFormat="1" x14ac:dyDescent="0.25">
      <c r="A78" s="71" t="s">
        <v>716</v>
      </c>
      <c r="B78" s="71" t="s">
        <v>717</v>
      </c>
      <c r="C78" s="71" t="s">
        <v>165</v>
      </c>
      <c r="D78" s="71" t="s">
        <v>166</v>
      </c>
      <c r="E78" s="42">
        <v>200</v>
      </c>
      <c r="F78" s="42">
        <v>20073159.079999998</v>
      </c>
      <c r="G78" s="42">
        <v>1.2211018324860399</v>
      </c>
      <c r="H78" s="37" t="s">
        <v>189</v>
      </c>
    </row>
    <row r="79" spans="1:8" s="28" customFormat="1" x14ac:dyDescent="0.25">
      <c r="A79" s="71" t="s">
        <v>708</v>
      </c>
      <c r="B79" s="71" t="s">
        <v>709</v>
      </c>
      <c r="C79" s="71" t="s">
        <v>165</v>
      </c>
      <c r="D79" s="71" t="s">
        <v>166</v>
      </c>
      <c r="E79" s="42">
        <v>200</v>
      </c>
      <c r="F79" s="42">
        <v>20054869.039999999</v>
      </c>
      <c r="G79" s="42">
        <v>1.2199892023678194</v>
      </c>
      <c r="H79" s="37" t="s">
        <v>189</v>
      </c>
    </row>
    <row r="80" spans="1:8" s="28" customFormat="1" ht="30" x14ac:dyDescent="0.25">
      <c r="A80" s="71" t="s">
        <v>714</v>
      </c>
      <c r="B80" s="71" t="s">
        <v>715</v>
      </c>
      <c r="C80" s="71" t="s">
        <v>165</v>
      </c>
      <c r="D80" s="71" t="s">
        <v>166</v>
      </c>
      <c r="E80" s="42">
        <v>200</v>
      </c>
      <c r="F80" s="42">
        <v>20036202.420000002</v>
      </c>
      <c r="G80" s="42">
        <v>1.2188536639208079</v>
      </c>
      <c r="H80" s="37" t="s">
        <v>189</v>
      </c>
    </row>
    <row r="81" spans="1:8" s="28" customFormat="1" x14ac:dyDescent="0.25">
      <c r="A81" s="71" t="s">
        <v>766</v>
      </c>
      <c r="B81" s="71" t="s">
        <v>767</v>
      </c>
      <c r="C81" s="71" t="s">
        <v>165</v>
      </c>
      <c r="D81" s="71" t="s">
        <v>166</v>
      </c>
      <c r="E81" s="42">
        <v>200</v>
      </c>
      <c r="F81" s="42">
        <v>20004617.52</v>
      </c>
      <c r="G81" s="42">
        <v>1.2169322733158123</v>
      </c>
      <c r="H81" s="37" t="s">
        <v>357</v>
      </c>
    </row>
    <row r="82" spans="1:8" s="28" customFormat="1" ht="30" x14ac:dyDescent="0.25">
      <c r="A82" s="71" t="s">
        <v>710</v>
      </c>
      <c r="B82" s="71" t="s">
        <v>711</v>
      </c>
      <c r="C82" s="71" t="s">
        <v>165</v>
      </c>
      <c r="D82" s="71" t="s">
        <v>166</v>
      </c>
      <c r="E82" s="42">
        <v>200</v>
      </c>
      <c r="F82" s="42">
        <v>19981935.02</v>
      </c>
      <c r="G82" s="42">
        <v>1.2155524385720644</v>
      </c>
      <c r="H82" s="37" t="s">
        <v>357</v>
      </c>
    </row>
    <row r="83" spans="1:8" s="28" customFormat="1" ht="30" x14ac:dyDescent="0.25">
      <c r="A83" s="71" t="s">
        <v>617</v>
      </c>
      <c r="B83" s="71" t="s">
        <v>618</v>
      </c>
      <c r="C83" s="71" t="s">
        <v>165</v>
      </c>
      <c r="D83" s="71" t="s">
        <v>166</v>
      </c>
      <c r="E83" s="42">
        <v>200</v>
      </c>
      <c r="F83" s="42">
        <v>19903867.16</v>
      </c>
      <c r="G83" s="42">
        <v>1.2108033701008616</v>
      </c>
      <c r="H83" s="37" t="s">
        <v>357</v>
      </c>
    </row>
    <row r="84" spans="1:8" s="28" customFormat="1" x14ac:dyDescent="0.25">
      <c r="A84" s="71" t="s">
        <v>403</v>
      </c>
      <c r="B84" s="71" t="s">
        <v>404</v>
      </c>
      <c r="C84" s="71" t="s">
        <v>165</v>
      </c>
      <c r="D84" s="71" t="s">
        <v>166</v>
      </c>
      <c r="E84" s="42">
        <v>16</v>
      </c>
      <c r="F84" s="42">
        <v>17104569.41</v>
      </c>
      <c r="G84" s="42">
        <v>1.0405148968926352</v>
      </c>
      <c r="H84" s="37" t="s">
        <v>189</v>
      </c>
    </row>
    <row r="85" spans="1:8" s="28" customFormat="1" ht="30" x14ac:dyDescent="0.25">
      <c r="A85" s="71" t="s">
        <v>535</v>
      </c>
      <c r="B85" s="71" t="s">
        <v>536</v>
      </c>
      <c r="C85" s="71" t="s">
        <v>165</v>
      </c>
      <c r="D85" s="71" t="s">
        <v>166</v>
      </c>
      <c r="E85" s="42">
        <v>15</v>
      </c>
      <c r="F85" s="42">
        <v>14956502.24</v>
      </c>
      <c r="G85" s="42">
        <v>0.90984245280267884</v>
      </c>
      <c r="H85" s="37" t="s">
        <v>357</v>
      </c>
    </row>
    <row r="86" spans="1:8" s="28" customFormat="1" ht="30" x14ac:dyDescent="0.25">
      <c r="A86" s="71" t="s">
        <v>533</v>
      </c>
      <c r="B86" s="71" t="s">
        <v>534</v>
      </c>
      <c r="C86" s="71" t="s">
        <v>165</v>
      </c>
      <c r="D86" s="71" t="s">
        <v>166</v>
      </c>
      <c r="E86" s="42">
        <v>150</v>
      </c>
      <c r="F86" s="42">
        <v>14769490.470000001</v>
      </c>
      <c r="G86" s="42">
        <v>0.89846604642173267</v>
      </c>
      <c r="H86" s="37" t="s">
        <v>357</v>
      </c>
    </row>
    <row r="87" spans="1:8" s="28" customFormat="1" ht="30" x14ac:dyDescent="0.25">
      <c r="A87" s="71" t="s">
        <v>490</v>
      </c>
      <c r="B87" s="71" t="s">
        <v>491</v>
      </c>
      <c r="C87" s="71" t="s">
        <v>165</v>
      </c>
      <c r="D87" s="71" t="s">
        <v>166</v>
      </c>
      <c r="E87" s="42">
        <v>14300</v>
      </c>
      <c r="F87" s="42">
        <v>14257743.5</v>
      </c>
      <c r="G87" s="42">
        <v>0.86733516361720209</v>
      </c>
      <c r="H87" s="37" t="s">
        <v>357</v>
      </c>
    </row>
    <row r="88" spans="1:8" s="28" customFormat="1" ht="30" x14ac:dyDescent="0.25">
      <c r="A88" s="71" t="s">
        <v>289</v>
      </c>
      <c r="B88" s="71" t="s">
        <v>197</v>
      </c>
      <c r="C88" s="71" t="s">
        <v>165</v>
      </c>
      <c r="D88" s="71" t="s">
        <v>166</v>
      </c>
      <c r="E88" s="42">
        <v>14</v>
      </c>
      <c r="F88" s="42">
        <v>14032114.970000001</v>
      </c>
      <c r="G88" s="42">
        <v>0.85360960052341672</v>
      </c>
      <c r="H88" s="37" t="s">
        <v>189</v>
      </c>
    </row>
    <row r="89" spans="1:8" s="28" customFormat="1" x14ac:dyDescent="0.25">
      <c r="A89" s="71" t="s">
        <v>768</v>
      </c>
      <c r="B89" s="71" t="s">
        <v>769</v>
      </c>
      <c r="C89" s="71" t="s">
        <v>165</v>
      </c>
      <c r="D89" s="71" t="s">
        <v>166</v>
      </c>
      <c r="E89" s="42">
        <v>110</v>
      </c>
      <c r="F89" s="42">
        <v>11015898.109999999</v>
      </c>
      <c r="G89" s="42">
        <v>0.67012538061350846</v>
      </c>
      <c r="H89" s="37" t="s">
        <v>357</v>
      </c>
    </row>
    <row r="90" spans="1:8" s="28" customFormat="1" ht="30" x14ac:dyDescent="0.25">
      <c r="A90" s="71" t="s">
        <v>653</v>
      </c>
      <c r="B90" s="71" t="s">
        <v>654</v>
      </c>
      <c r="C90" s="71" t="s">
        <v>165</v>
      </c>
      <c r="D90" s="71" t="s">
        <v>166</v>
      </c>
      <c r="E90" s="42">
        <v>100</v>
      </c>
      <c r="F90" s="42">
        <v>9965338.1600000001</v>
      </c>
      <c r="G90" s="42">
        <v>0.60621712008666362</v>
      </c>
      <c r="H90" s="37" t="s">
        <v>189</v>
      </c>
    </row>
    <row r="91" spans="1:8" s="28" customFormat="1" ht="30" x14ac:dyDescent="0.25">
      <c r="A91" s="71" t="s">
        <v>492</v>
      </c>
      <c r="B91" s="71" t="s">
        <v>493</v>
      </c>
      <c r="C91" s="71" t="s">
        <v>165</v>
      </c>
      <c r="D91" s="71" t="s">
        <v>166</v>
      </c>
      <c r="E91" s="42">
        <v>10000</v>
      </c>
      <c r="F91" s="42">
        <v>9963983</v>
      </c>
      <c r="G91" s="42">
        <v>0.60613468222261258</v>
      </c>
      <c r="H91" s="37" t="s">
        <v>357</v>
      </c>
    </row>
    <row r="92" spans="1:8" s="28" customFormat="1" x14ac:dyDescent="0.25">
      <c r="A92" s="71" t="s">
        <v>539</v>
      </c>
      <c r="B92" s="71" t="s">
        <v>540</v>
      </c>
      <c r="C92" s="71" t="s">
        <v>165</v>
      </c>
      <c r="D92" s="71" t="s">
        <v>166</v>
      </c>
      <c r="E92" s="42">
        <v>8</v>
      </c>
      <c r="F92" s="42">
        <v>8482680.9600000009</v>
      </c>
      <c r="G92" s="42">
        <v>0.51602327383390822</v>
      </c>
      <c r="H92" s="37" t="s">
        <v>189</v>
      </c>
    </row>
    <row r="93" spans="1:8" s="28" customFormat="1" x14ac:dyDescent="0.25">
      <c r="A93" s="71" t="s">
        <v>290</v>
      </c>
      <c r="B93" s="71" t="s">
        <v>198</v>
      </c>
      <c r="C93" s="71" t="s">
        <v>165</v>
      </c>
      <c r="D93" s="71" t="s">
        <v>166</v>
      </c>
      <c r="E93" s="42">
        <v>7</v>
      </c>
      <c r="F93" s="42">
        <v>6975545.1600000001</v>
      </c>
      <c r="G93" s="42">
        <v>0.42434033146042938</v>
      </c>
      <c r="H93" s="37" t="s">
        <v>189</v>
      </c>
    </row>
    <row r="94" spans="1:8" s="28" customFormat="1" x14ac:dyDescent="0.25">
      <c r="A94" s="71" t="s">
        <v>291</v>
      </c>
      <c r="B94" s="71" t="s">
        <v>67</v>
      </c>
      <c r="C94" s="71" t="s">
        <v>165</v>
      </c>
      <c r="D94" s="71" t="s">
        <v>166</v>
      </c>
      <c r="E94" s="42">
        <v>6</v>
      </c>
      <c r="F94" s="42">
        <v>6281278.96</v>
      </c>
      <c r="G94" s="42">
        <v>0.38210633502397406</v>
      </c>
      <c r="H94" s="37" t="s">
        <v>189</v>
      </c>
    </row>
    <row r="95" spans="1:8" s="28" customFormat="1" x14ac:dyDescent="0.25">
      <c r="A95" s="71" t="s">
        <v>292</v>
      </c>
      <c r="B95" s="71" t="s">
        <v>199</v>
      </c>
      <c r="C95" s="71" t="s">
        <v>165</v>
      </c>
      <c r="D95" s="71" t="s">
        <v>166</v>
      </c>
      <c r="E95" s="42">
        <v>6</v>
      </c>
      <c r="F95" s="42">
        <v>5979956.6500000004</v>
      </c>
      <c r="G95" s="42">
        <v>0.36377612484412597</v>
      </c>
      <c r="H95" s="37" t="s">
        <v>189</v>
      </c>
    </row>
    <row r="96" spans="1:8" s="28" customFormat="1" x14ac:dyDescent="0.25">
      <c r="A96" s="71" t="s">
        <v>585</v>
      </c>
      <c r="B96" s="71" t="s">
        <v>586</v>
      </c>
      <c r="C96" s="71" t="s">
        <v>165</v>
      </c>
      <c r="D96" s="71" t="s">
        <v>166</v>
      </c>
      <c r="E96" s="42">
        <v>6</v>
      </c>
      <c r="F96" s="42">
        <v>5959512.5499999998</v>
      </c>
      <c r="G96" s="42">
        <v>0.36253245772257153</v>
      </c>
      <c r="H96" s="37" t="s">
        <v>189</v>
      </c>
    </row>
    <row r="97" spans="1:8" s="28" customFormat="1" x14ac:dyDescent="0.25">
      <c r="A97" s="71" t="s">
        <v>496</v>
      </c>
      <c r="B97" s="71" t="s">
        <v>497</v>
      </c>
      <c r="C97" s="71" t="s">
        <v>165</v>
      </c>
      <c r="D97" s="71" t="s">
        <v>166</v>
      </c>
      <c r="E97" s="42">
        <v>5</v>
      </c>
      <c r="F97" s="42">
        <v>5400792.46</v>
      </c>
      <c r="G97" s="42">
        <v>0.32854407935986862</v>
      </c>
      <c r="H97" s="37" t="s">
        <v>189</v>
      </c>
    </row>
    <row r="98" spans="1:8" s="28" customFormat="1" x14ac:dyDescent="0.25">
      <c r="A98" s="71" t="s">
        <v>583</v>
      </c>
      <c r="B98" s="71" t="s">
        <v>584</v>
      </c>
      <c r="C98" s="71" t="s">
        <v>165</v>
      </c>
      <c r="D98" s="71" t="s">
        <v>166</v>
      </c>
      <c r="E98" s="42">
        <v>5</v>
      </c>
      <c r="F98" s="42">
        <v>5117640.32</v>
      </c>
      <c r="G98" s="42">
        <v>0.31131920729820889</v>
      </c>
      <c r="H98" s="37" t="s">
        <v>189</v>
      </c>
    </row>
    <row r="99" spans="1:8" s="28" customFormat="1" x14ac:dyDescent="0.25">
      <c r="A99" s="71" t="s">
        <v>294</v>
      </c>
      <c r="B99" s="71" t="s">
        <v>54</v>
      </c>
      <c r="C99" s="71" t="s">
        <v>165</v>
      </c>
      <c r="D99" s="71" t="s">
        <v>166</v>
      </c>
      <c r="E99" s="42">
        <v>5</v>
      </c>
      <c r="F99" s="42">
        <v>5102407.79</v>
      </c>
      <c r="G99" s="42">
        <v>0.31039257336768167</v>
      </c>
      <c r="H99" s="37" t="s">
        <v>189</v>
      </c>
    </row>
    <row r="100" spans="1:8" s="28" customFormat="1" x14ac:dyDescent="0.25">
      <c r="A100" s="71" t="s">
        <v>293</v>
      </c>
      <c r="B100" s="71" t="s">
        <v>200</v>
      </c>
      <c r="C100" s="71" t="s">
        <v>165</v>
      </c>
      <c r="D100" s="71" t="s">
        <v>166</v>
      </c>
      <c r="E100" s="42">
        <v>50</v>
      </c>
      <c r="F100" s="42">
        <v>5041254.75</v>
      </c>
      <c r="G100" s="42">
        <v>0.30667247684931681</v>
      </c>
      <c r="H100" s="37" t="s">
        <v>189</v>
      </c>
    </row>
    <row r="101" spans="1:8" s="28" customFormat="1" x14ac:dyDescent="0.25">
      <c r="A101" s="71" t="s">
        <v>295</v>
      </c>
      <c r="B101" s="71" t="s">
        <v>46</v>
      </c>
      <c r="C101" s="71" t="s">
        <v>165</v>
      </c>
      <c r="D101" s="71" t="s">
        <v>166</v>
      </c>
      <c r="E101" s="42">
        <v>5</v>
      </c>
      <c r="F101" s="42">
        <v>5017699.88</v>
      </c>
      <c r="G101" s="42">
        <v>0.30523957359745002</v>
      </c>
      <c r="H101" s="37" t="s">
        <v>189</v>
      </c>
    </row>
    <row r="102" spans="1:8" s="28" customFormat="1" x14ac:dyDescent="0.25">
      <c r="A102" s="71" t="s">
        <v>770</v>
      </c>
      <c r="B102" s="71" t="s">
        <v>771</v>
      </c>
      <c r="C102" s="71" t="s">
        <v>165</v>
      </c>
      <c r="D102" s="71" t="s">
        <v>166</v>
      </c>
      <c r="E102" s="42">
        <v>5000</v>
      </c>
      <c r="F102" s="42">
        <v>4918830.5</v>
      </c>
      <c r="G102" s="42">
        <v>0.29922509522792184</v>
      </c>
      <c r="H102" s="37" t="s">
        <v>189</v>
      </c>
    </row>
    <row r="103" spans="1:8" s="28" customFormat="1" x14ac:dyDescent="0.25">
      <c r="A103" s="71" t="s">
        <v>296</v>
      </c>
      <c r="B103" s="71" t="s">
        <v>62</v>
      </c>
      <c r="C103" s="71" t="s">
        <v>165</v>
      </c>
      <c r="D103" s="71" t="s">
        <v>166</v>
      </c>
      <c r="E103" s="42">
        <v>5000</v>
      </c>
      <c r="F103" s="42">
        <v>4863342</v>
      </c>
      <c r="G103" s="42">
        <v>0.29584958722931232</v>
      </c>
      <c r="H103" s="37" t="s">
        <v>189</v>
      </c>
    </row>
    <row r="104" spans="1:8" s="28" customFormat="1" x14ac:dyDescent="0.25">
      <c r="A104" s="71" t="s">
        <v>299</v>
      </c>
      <c r="B104" s="71" t="s">
        <v>48</v>
      </c>
      <c r="C104" s="71" t="s">
        <v>165</v>
      </c>
      <c r="D104" s="71" t="s">
        <v>166</v>
      </c>
      <c r="E104" s="42">
        <v>4</v>
      </c>
      <c r="F104" s="42">
        <v>4014015.97</v>
      </c>
      <c r="G104" s="42">
        <v>0.24418290300299009</v>
      </c>
      <c r="H104" s="37" t="s">
        <v>189</v>
      </c>
    </row>
    <row r="105" spans="1:8" s="28" customFormat="1" ht="30" x14ac:dyDescent="0.25">
      <c r="A105" s="71" t="s">
        <v>297</v>
      </c>
      <c r="B105" s="71" t="s">
        <v>57</v>
      </c>
      <c r="C105" s="71" t="s">
        <v>165</v>
      </c>
      <c r="D105" s="71" t="s">
        <v>166</v>
      </c>
      <c r="E105" s="42">
        <v>4</v>
      </c>
      <c r="F105" s="42">
        <v>3989880.8</v>
      </c>
      <c r="G105" s="42">
        <v>0.24271469861139897</v>
      </c>
      <c r="H105" s="37" t="s">
        <v>189</v>
      </c>
    </row>
    <row r="106" spans="1:8" s="28" customFormat="1" x14ac:dyDescent="0.25">
      <c r="A106" s="71" t="s">
        <v>298</v>
      </c>
      <c r="B106" s="71" t="s">
        <v>201</v>
      </c>
      <c r="C106" s="71" t="s">
        <v>165</v>
      </c>
      <c r="D106" s="71" t="s">
        <v>166</v>
      </c>
      <c r="E106" s="42">
        <v>4</v>
      </c>
      <c r="F106" s="42">
        <v>3959713.91</v>
      </c>
      <c r="G106" s="42">
        <v>0.24087956919740919</v>
      </c>
      <c r="H106" s="37" t="s">
        <v>189</v>
      </c>
    </row>
    <row r="107" spans="1:8" s="28" customFormat="1" x14ac:dyDescent="0.25">
      <c r="A107" s="71" t="s">
        <v>302</v>
      </c>
      <c r="B107" s="71" t="s">
        <v>44</v>
      </c>
      <c r="C107" s="71" t="s">
        <v>165</v>
      </c>
      <c r="D107" s="71" t="s">
        <v>166</v>
      </c>
      <c r="E107" s="42">
        <v>4</v>
      </c>
      <c r="F107" s="42">
        <v>3824900.66</v>
      </c>
      <c r="G107" s="42">
        <v>0.23267853288009033</v>
      </c>
      <c r="H107" s="37" t="s">
        <v>189</v>
      </c>
    </row>
    <row r="108" spans="1:8" s="28" customFormat="1" x14ac:dyDescent="0.25">
      <c r="A108" s="71" t="s">
        <v>464</v>
      </c>
      <c r="B108" s="71" t="s">
        <v>465</v>
      </c>
      <c r="C108" s="71" t="s">
        <v>165</v>
      </c>
      <c r="D108" s="71" t="s">
        <v>166</v>
      </c>
      <c r="E108" s="42">
        <v>4</v>
      </c>
      <c r="F108" s="42">
        <v>3795043.85</v>
      </c>
      <c r="G108" s="42">
        <v>0.23086226642906058</v>
      </c>
      <c r="H108" s="37" t="s">
        <v>189</v>
      </c>
    </row>
    <row r="109" spans="1:8" s="28" customFormat="1" x14ac:dyDescent="0.25">
      <c r="A109" s="71" t="s">
        <v>409</v>
      </c>
      <c r="B109" s="71" t="s">
        <v>410</v>
      </c>
      <c r="C109" s="71" t="s">
        <v>165</v>
      </c>
      <c r="D109" s="71" t="s">
        <v>166</v>
      </c>
      <c r="E109" s="42">
        <v>3</v>
      </c>
      <c r="F109" s="42">
        <v>3344950.44</v>
      </c>
      <c r="G109" s="42">
        <v>0.20348192806027349</v>
      </c>
      <c r="H109" s="37" t="s">
        <v>189</v>
      </c>
    </row>
    <row r="110" spans="1:8" s="28" customFormat="1" x14ac:dyDescent="0.25">
      <c r="A110" s="71" t="s">
        <v>494</v>
      </c>
      <c r="B110" s="71" t="s">
        <v>495</v>
      </c>
      <c r="C110" s="71" t="s">
        <v>165</v>
      </c>
      <c r="D110" s="71" t="s">
        <v>166</v>
      </c>
      <c r="E110" s="42">
        <v>3</v>
      </c>
      <c r="F110" s="42">
        <v>3047987.01</v>
      </c>
      <c r="G110" s="42">
        <v>0.18541687974828949</v>
      </c>
      <c r="H110" s="37" t="s">
        <v>189</v>
      </c>
    </row>
    <row r="111" spans="1:8" s="28" customFormat="1" x14ac:dyDescent="0.25">
      <c r="A111" s="71" t="s">
        <v>466</v>
      </c>
      <c r="B111" s="71" t="s">
        <v>467</v>
      </c>
      <c r="C111" s="71" t="s">
        <v>165</v>
      </c>
      <c r="D111" s="71" t="s">
        <v>166</v>
      </c>
      <c r="E111" s="42">
        <v>3</v>
      </c>
      <c r="F111" s="42">
        <v>3031869.62</v>
      </c>
      <c r="G111" s="42">
        <v>0.18443641751085818</v>
      </c>
      <c r="H111" s="37" t="s">
        <v>189</v>
      </c>
    </row>
    <row r="112" spans="1:8" s="28" customFormat="1" ht="30" x14ac:dyDescent="0.25">
      <c r="A112" s="71" t="s">
        <v>655</v>
      </c>
      <c r="B112" s="71" t="s">
        <v>656</v>
      </c>
      <c r="C112" s="71" t="s">
        <v>165</v>
      </c>
      <c r="D112" s="71" t="s">
        <v>166</v>
      </c>
      <c r="E112" s="42">
        <v>3000</v>
      </c>
      <c r="F112" s="42">
        <v>3014075.1</v>
      </c>
      <c r="G112" s="42">
        <v>0.18335393114717172</v>
      </c>
      <c r="H112" s="37" t="s">
        <v>189</v>
      </c>
    </row>
    <row r="113" spans="1:8" s="28" customFormat="1" x14ac:dyDescent="0.25">
      <c r="A113" s="71" t="s">
        <v>300</v>
      </c>
      <c r="B113" s="71" t="s">
        <v>202</v>
      </c>
      <c r="C113" s="71" t="s">
        <v>165</v>
      </c>
      <c r="D113" s="71" t="s">
        <v>166</v>
      </c>
      <c r="E113" s="42">
        <v>3</v>
      </c>
      <c r="F113" s="42">
        <v>2965277.9</v>
      </c>
      <c r="G113" s="42">
        <v>0.18038547211674649</v>
      </c>
      <c r="H113" s="37" t="s">
        <v>189</v>
      </c>
    </row>
    <row r="114" spans="1:8" s="28" customFormat="1" ht="30" x14ac:dyDescent="0.25">
      <c r="A114" s="71" t="s">
        <v>301</v>
      </c>
      <c r="B114" s="71" t="s">
        <v>53</v>
      </c>
      <c r="C114" s="71" t="s">
        <v>165</v>
      </c>
      <c r="D114" s="71" t="s">
        <v>166</v>
      </c>
      <c r="E114" s="42">
        <v>3</v>
      </c>
      <c r="F114" s="42">
        <v>2959075.75</v>
      </c>
      <c r="G114" s="42">
        <v>0.18000817939963254</v>
      </c>
      <c r="H114" s="37" t="s">
        <v>189</v>
      </c>
    </row>
    <row r="115" spans="1:8" s="28" customFormat="1" ht="30" x14ac:dyDescent="0.25">
      <c r="A115" s="71" t="s">
        <v>537</v>
      </c>
      <c r="B115" s="71" t="s">
        <v>538</v>
      </c>
      <c r="C115" s="71" t="s">
        <v>165</v>
      </c>
      <c r="D115" s="71" t="s">
        <v>166</v>
      </c>
      <c r="E115" s="42">
        <v>2600</v>
      </c>
      <c r="F115" s="42">
        <v>2594022.08</v>
      </c>
      <c r="G115" s="42">
        <v>0.1578010268724104</v>
      </c>
      <c r="H115" s="37" t="s">
        <v>357</v>
      </c>
    </row>
    <row r="116" spans="1:8" s="28" customFormat="1" ht="30" x14ac:dyDescent="0.25">
      <c r="A116" s="71" t="s">
        <v>362</v>
      </c>
      <c r="B116" s="71" t="s">
        <v>363</v>
      </c>
      <c r="C116" s="71" t="s">
        <v>165</v>
      </c>
      <c r="D116" s="71" t="s">
        <v>166</v>
      </c>
      <c r="E116" s="42">
        <v>2</v>
      </c>
      <c r="F116" s="42">
        <v>2155308.7999999998</v>
      </c>
      <c r="G116" s="42">
        <v>0.1311129710457756</v>
      </c>
      <c r="H116" s="37" t="s">
        <v>189</v>
      </c>
    </row>
    <row r="117" spans="1:8" s="28" customFormat="1" x14ac:dyDescent="0.25">
      <c r="A117" s="71" t="s">
        <v>303</v>
      </c>
      <c r="B117" s="71" t="s">
        <v>66</v>
      </c>
      <c r="C117" s="71" t="s">
        <v>165</v>
      </c>
      <c r="D117" s="71" t="s">
        <v>166</v>
      </c>
      <c r="E117" s="42">
        <v>2</v>
      </c>
      <c r="F117" s="42">
        <v>2076146.06</v>
      </c>
      <c r="G117" s="42">
        <v>0.12629729821155145</v>
      </c>
      <c r="H117" s="37" t="s">
        <v>189</v>
      </c>
    </row>
    <row r="118" spans="1:8" s="28" customFormat="1" ht="30" x14ac:dyDescent="0.25">
      <c r="A118" s="71" t="s">
        <v>364</v>
      </c>
      <c r="B118" s="71" t="s">
        <v>365</v>
      </c>
      <c r="C118" s="71" t="s">
        <v>165</v>
      </c>
      <c r="D118" s="71" t="s">
        <v>166</v>
      </c>
      <c r="E118" s="42">
        <v>2000</v>
      </c>
      <c r="F118" s="42">
        <v>2050322.2</v>
      </c>
      <c r="G118" s="42">
        <v>0.12472636646920893</v>
      </c>
      <c r="H118" s="37" t="s">
        <v>189</v>
      </c>
    </row>
    <row r="119" spans="1:8" s="28" customFormat="1" x14ac:dyDescent="0.25">
      <c r="A119" s="71" t="s">
        <v>498</v>
      </c>
      <c r="B119" s="71" t="s">
        <v>499</v>
      </c>
      <c r="C119" s="71" t="s">
        <v>165</v>
      </c>
      <c r="D119" s="71" t="s">
        <v>166</v>
      </c>
      <c r="E119" s="42">
        <v>2</v>
      </c>
      <c r="F119" s="42">
        <v>2035017.74</v>
      </c>
      <c r="G119" s="42">
        <v>0.12379535685200177</v>
      </c>
      <c r="H119" s="37" t="s">
        <v>189</v>
      </c>
    </row>
    <row r="120" spans="1:8" s="28" customFormat="1" ht="30" x14ac:dyDescent="0.25">
      <c r="A120" s="71" t="s">
        <v>500</v>
      </c>
      <c r="B120" s="71" t="s">
        <v>501</v>
      </c>
      <c r="C120" s="71" t="s">
        <v>165</v>
      </c>
      <c r="D120" s="71" t="s">
        <v>166</v>
      </c>
      <c r="E120" s="42">
        <v>2</v>
      </c>
      <c r="F120" s="42">
        <v>2031083.29</v>
      </c>
      <c r="G120" s="42">
        <v>0.12355601415134977</v>
      </c>
      <c r="H120" s="37" t="s">
        <v>189</v>
      </c>
    </row>
    <row r="121" spans="1:8" s="28" customFormat="1" x14ac:dyDescent="0.25">
      <c r="A121" s="71" t="s">
        <v>304</v>
      </c>
      <c r="B121" s="71" t="s">
        <v>55</v>
      </c>
      <c r="C121" s="71" t="s">
        <v>165</v>
      </c>
      <c r="D121" s="71" t="s">
        <v>166</v>
      </c>
      <c r="E121" s="42">
        <v>2</v>
      </c>
      <c r="F121" s="42">
        <v>2024167.47</v>
      </c>
      <c r="G121" s="42">
        <v>0.12313530705479923</v>
      </c>
      <c r="H121" s="37" t="s">
        <v>189</v>
      </c>
    </row>
    <row r="122" spans="1:8" s="28" customFormat="1" x14ac:dyDescent="0.25">
      <c r="A122" s="71" t="s">
        <v>305</v>
      </c>
      <c r="B122" s="71" t="s">
        <v>203</v>
      </c>
      <c r="C122" s="71" t="s">
        <v>165</v>
      </c>
      <c r="D122" s="71" t="s">
        <v>166</v>
      </c>
      <c r="E122" s="42">
        <v>2</v>
      </c>
      <c r="F122" s="42">
        <v>1996005.08</v>
      </c>
      <c r="G122" s="42">
        <v>0.12142211652514065</v>
      </c>
      <c r="H122" s="37" t="s">
        <v>189</v>
      </c>
    </row>
    <row r="123" spans="1:8" s="28" customFormat="1" x14ac:dyDescent="0.25">
      <c r="A123" s="71" t="s">
        <v>564</v>
      </c>
      <c r="B123" s="71" t="s">
        <v>565</v>
      </c>
      <c r="C123" s="71" t="s">
        <v>165</v>
      </c>
      <c r="D123" s="71" t="s">
        <v>166</v>
      </c>
      <c r="E123" s="42">
        <v>2</v>
      </c>
      <c r="F123" s="42">
        <v>1988098.54</v>
      </c>
      <c r="G123" s="42">
        <v>0.12094114138594377</v>
      </c>
      <c r="H123" s="37" t="s">
        <v>189</v>
      </c>
    </row>
    <row r="124" spans="1:8" s="28" customFormat="1" ht="30" x14ac:dyDescent="0.25">
      <c r="A124" s="71" t="s">
        <v>657</v>
      </c>
      <c r="B124" s="71" t="s">
        <v>658</v>
      </c>
      <c r="C124" s="71" t="s">
        <v>165</v>
      </c>
      <c r="D124" s="71" t="s">
        <v>166</v>
      </c>
      <c r="E124" s="42">
        <v>2</v>
      </c>
      <c r="F124" s="42">
        <v>1904519.97</v>
      </c>
      <c r="G124" s="42">
        <v>0.11585684226905742</v>
      </c>
      <c r="H124" s="37" t="s">
        <v>189</v>
      </c>
    </row>
    <row r="125" spans="1:8" s="28" customFormat="1" x14ac:dyDescent="0.25">
      <c r="A125" s="71" t="s">
        <v>306</v>
      </c>
      <c r="B125" s="71" t="s">
        <v>204</v>
      </c>
      <c r="C125" s="71" t="s">
        <v>165</v>
      </c>
      <c r="D125" s="71" t="s">
        <v>166</v>
      </c>
      <c r="E125" s="42">
        <v>2</v>
      </c>
      <c r="F125" s="42">
        <v>1897364.45</v>
      </c>
      <c r="G125" s="42">
        <v>0.11542155360574502</v>
      </c>
      <c r="H125" s="37" t="s">
        <v>189</v>
      </c>
    </row>
    <row r="126" spans="1:8" s="28" customFormat="1" ht="30" x14ac:dyDescent="0.25">
      <c r="A126" s="71" t="s">
        <v>541</v>
      </c>
      <c r="B126" s="71" t="s">
        <v>542</v>
      </c>
      <c r="C126" s="71" t="s">
        <v>165</v>
      </c>
      <c r="D126" s="71" t="s">
        <v>166</v>
      </c>
      <c r="E126" s="42">
        <v>1235</v>
      </c>
      <c r="F126" s="42">
        <v>1230894.8600000001</v>
      </c>
      <c r="G126" s="42">
        <v>7.4878496361901387E-2</v>
      </c>
      <c r="H126" s="37" t="s">
        <v>357</v>
      </c>
    </row>
    <row r="127" spans="1:8" s="28" customFormat="1" x14ac:dyDescent="0.25">
      <c r="A127" s="71" t="s">
        <v>397</v>
      </c>
      <c r="B127" s="71" t="s">
        <v>398</v>
      </c>
      <c r="C127" s="71" t="s">
        <v>165</v>
      </c>
      <c r="D127" s="71" t="s">
        <v>166</v>
      </c>
      <c r="E127" s="42">
        <v>1</v>
      </c>
      <c r="F127" s="42">
        <v>1075237.78</v>
      </c>
      <c r="G127" s="42">
        <v>6.5409476320267446E-2</v>
      </c>
      <c r="H127" s="37" t="s">
        <v>189</v>
      </c>
    </row>
    <row r="128" spans="1:8" s="28" customFormat="1" x14ac:dyDescent="0.25">
      <c r="A128" s="71" t="s">
        <v>566</v>
      </c>
      <c r="B128" s="71" t="s">
        <v>567</v>
      </c>
      <c r="C128" s="71" t="s">
        <v>165</v>
      </c>
      <c r="D128" s="71" t="s">
        <v>166</v>
      </c>
      <c r="E128" s="42">
        <v>1</v>
      </c>
      <c r="F128" s="42">
        <v>1067258.82</v>
      </c>
      <c r="G128" s="42">
        <v>6.4924095686431871E-2</v>
      </c>
      <c r="H128" s="37" t="s">
        <v>189</v>
      </c>
    </row>
    <row r="129" spans="1:8" s="28" customFormat="1" x14ac:dyDescent="0.25">
      <c r="A129" s="71" t="s">
        <v>407</v>
      </c>
      <c r="B129" s="71" t="s">
        <v>408</v>
      </c>
      <c r="C129" s="71" t="s">
        <v>165</v>
      </c>
      <c r="D129" s="71" t="s">
        <v>166</v>
      </c>
      <c r="E129" s="42">
        <v>1</v>
      </c>
      <c r="F129" s="42">
        <v>1063551.78</v>
      </c>
      <c r="G129" s="42">
        <v>6.469858692027014E-2</v>
      </c>
      <c r="H129" s="37" t="s">
        <v>189</v>
      </c>
    </row>
    <row r="130" spans="1:8" s="28" customFormat="1" ht="30" x14ac:dyDescent="0.25">
      <c r="A130" s="71" t="s">
        <v>543</v>
      </c>
      <c r="B130" s="71" t="s">
        <v>544</v>
      </c>
      <c r="C130" s="71" t="s">
        <v>165</v>
      </c>
      <c r="D130" s="71" t="s">
        <v>166</v>
      </c>
      <c r="E130" s="42">
        <v>1</v>
      </c>
      <c r="F130" s="42">
        <v>1051924.1200000001</v>
      </c>
      <c r="G130" s="42">
        <v>6.3991246492341614E-2</v>
      </c>
      <c r="H130" s="37" t="s">
        <v>189</v>
      </c>
    </row>
    <row r="131" spans="1:8" s="28" customFormat="1" x14ac:dyDescent="0.25">
      <c r="A131" s="71" t="s">
        <v>307</v>
      </c>
      <c r="B131" s="71" t="s">
        <v>64</v>
      </c>
      <c r="C131" s="71" t="s">
        <v>165</v>
      </c>
      <c r="D131" s="71" t="s">
        <v>166</v>
      </c>
      <c r="E131" s="42">
        <v>1</v>
      </c>
      <c r="F131" s="42">
        <v>1036743.63</v>
      </c>
      <c r="G131" s="42">
        <v>6.3067778288699194E-2</v>
      </c>
      <c r="H131" s="37" t="s">
        <v>189</v>
      </c>
    </row>
    <row r="132" spans="1:8" s="28" customFormat="1" x14ac:dyDescent="0.25">
      <c r="A132" s="71" t="s">
        <v>308</v>
      </c>
      <c r="B132" s="71" t="s">
        <v>63</v>
      </c>
      <c r="C132" s="71" t="s">
        <v>165</v>
      </c>
      <c r="D132" s="71" t="s">
        <v>166</v>
      </c>
      <c r="E132" s="42">
        <v>1</v>
      </c>
      <c r="F132" s="42">
        <v>1030490.25</v>
      </c>
      <c r="G132" s="42">
        <v>6.2687369119081252E-2</v>
      </c>
      <c r="H132" s="37" t="s">
        <v>189</v>
      </c>
    </row>
    <row r="133" spans="1:8" s="28" customFormat="1" x14ac:dyDescent="0.25">
      <c r="A133" s="71" t="s">
        <v>346</v>
      </c>
      <c r="B133" s="71" t="s">
        <v>105</v>
      </c>
      <c r="C133" s="71" t="s">
        <v>165</v>
      </c>
      <c r="D133" s="71" t="s">
        <v>166</v>
      </c>
      <c r="E133" s="42">
        <v>1</v>
      </c>
      <c r="F133" s="42">
        <v>1013081.52</v>
      </c>
      <c r="G133" s="42">
        <v>6.1628351352145151E-2</v>
      </c>
      <c r="H133" s="37" t="s">
        <v>189</v>
      </c>
    </row>
    <row r="134" spans="1:8" s="28" customFormat="1" x14ac:dyDescent="0.25">
      <c r="A134" s="71" t="s">
        <v>623</v>
      </c>
      <c r="B134" s="71" t="s">
        <v>624</v>
      </c>
      <c r="C134" s="71" t="s">
        <v>165</v>
      </c>
      <c r="D134" s="71" t="s">
        <v>166</v>
      </c>
      <c r="E134" s="42">
        <v>1</v>
      </c>
      <c r="F134" s="42">
        <v>1011963.39</v>
      </c>
      <c r="G134" s="42">
        <v>6.1560332631897079E-2</v>
      </c>
      <c r="H134" s="37" t="s">
        <v>189</v>
      </c>
    </row>
    <row r="135" spans="1:8" s="28" customFormat="1" x14ac:dyDescent="0.25">
      <c r="A135" s="71" t="s">
        <v>468</v>
      </c>
      <c r="B135" s="71" t="s">
        <v>469</v>
      </c>
      <c r="C135" s="71" t="s">
        <v>165</v>
      </c>
      <c r="D135" s="71" t="s">
        <v>166</v>
      </c>
      <c r="E135" s="42">
        <v>1</v>
      </c>
      <c r="F135" s="42">
        <v>1005155.01</v>
      </c>
      <c r="G135" s="42">
        <v>6.1146161386547625E-2</v>
      </c>
      <c r="H135" s="37" t="s">
        <v>189</v>
      </c>
    </row>
    <row r="136" spans="1:8" s="28" customFormat="1" x14ac:dyDescent="0.25">
      <c r="A136" s="71" t="s">
        <v>309</v>
      </c>
      <c r="B136" s="71" t="s">
        <v>52</v>
      </c>
      <c r="C136" s="71" t="s">
        <v>165</v>
      </c>
      <c r="D136" s="71" t="s">
        <v>166</v>
      </c>
      <c r="E136" s="42">
        <v>1</v>
      </c>
      <c r="F136" s="42">
        <v>1001445.94</v>
      </c>
      <c r="G136" s="42">
        <v>6.0920529130271052E-2</v>
      </c>
      <c r="H136" s="37" t="s">
        <v>189</v>
      </c>
    </row>
    <row r="137" spans="1:8" s="28" customFormat="1" x14ac:dyDescent="0.25">
      <c r="A137" s="71" t="s">
        <v>310</v>
      </c>
      <c r="B137" s="71" t="s">
        <v>205</v>
      </c>
      <c r="C137" s="71" t="s">
        <v>165</v>
      </c>
      <c r="D137" s="71" t="s">
        <v>166</v>
      </c>
      <c r="E137" s="42">
        <v>1</v>
      </c>
      <c r="F137" s="42">
        <v>998110.73</v>
      </c>
      <c r="G137" s="42">
        <v>6.0717639738198055E-2</v>
      </c>
      <c r="H137" s="37" t="s">
        <v>189</v>
      </c>
    </row>
    <row r="138" spans="1:8" s="28" customFormat="1" x14ac:dyDescent="0.25">
      <c r="A138" s="71" t="s">
        <v>627</v>
      </c>
      <c r="B138" s="71" t="s">
        <v>628</v>
      </c>
      <c r="C138" s="71" t="s">
        <v>165</v>
      </c>
      <c r="D138" s="71" t="s">
        <v>166</v>
      </c>
      <c r="E138" s="42">
        <v>1</v>
      </c>
      <c r="F138" s="42">
        <v>979018.1</v>
      </c>
      <c r="G138" s="42">
        <v>5.9556186008515463E-2</v>
      </c>
      <c r="H138" s="37" t="s">
        <v>189</v>
      </c>
    </row>
    <row r="139" spans="1:8" s="28" customFormat="1" x14ac:dyDescent="0.25">
      <c r="A139" s="71" t="s">
        <v>311</v>
      </c>
      <c r="B139" s="71" t="s">
        <v>206</v>
      </c>
      <c r="C139" s="71" t="s">
        <v>165</v>
      </c>
      <c r="D139" s="71" t="s">
        <v>166</v>
      </c>
      <c r="E139" s="42">
        <v>1</v>
      </c>
      <c r="F139" s="42">
        <v>964648.55</v>
      </c>
      <c r="G139" s="42">
        <v>5.8682049368285159E-2</v>
      </c>
      <c r="H139" s="37" t="s">
        <v>189</v>
      </c>
    </row>
    <row r="140" spans="1:8" s="28" customFormat="1" x14ac:dyDescent="0.25">
      <c r="A140" s="73"/>
      <c r="B140" s="73"/>
      <c r="C140" s="73"/>
      <c r="D140" s="73"/>
      <c r="E140" s="42"/>
      <c r="F140" s="42"/>
      <c r="G140" s="42"/>
      <c r="H140" s="37"/>
    </row>
    <row r="141" spans="1:8" s="28" customFormat="1" x14ac:dyDescent="0.25">
      <c r="A141" s="70" t="s">
        <v>173</v>
      </c>
      <c r="B141" s="71"/>
      <c r="C141" s="71"/>
      <c r="D141" s="71"/>
      <c r="E141" s="42"/>
      <c r="F141" s="42"/>
      <c r="G141" s="42"/>
      <c r="H141" s="71"/>
    </row>
    <row r="142" spans="1:8" s="28" customFormat="1" x14ac:dyDescent="0.25">
      <c r="A142" s="71" t="s">
        <v>174</v>
      </c>
      <c r="B142" s="71"/>
      <c r="C142" s="71"/>
      <c r="D142" s="71"/>
      <c r="E142" s="42"/>
      <c r="F142" s="42"/>
      <c r="G142" s="42"/>
      <c r="H142" s="71"/>
    </row>
    <row r="143" spans="1:8" s="28" customFormat="1" ht="30" x14ac:dyDescent="0.25">
      <c r="A143" s="90" t="s">
        <v>267</v>
      </c>
      <c r="B143" s="71" t="s">
        <v>532</v>
      </c>
      <c r="C143" s="71" t="s">
        <v>175</v>
      </c>
      <c r="D143" s="71" t="s">
        <v>176</v>
      </c>
      <c r="E143" s="42">
        <v>72741.986999999994</v>
      </c>
      <c r="F143" s="42">
        <v>92132280.180000007</v>
      </c>
      <c r="G143" s="42">
        <v>5.6046432806387774</v>
      </c>
      <c r="H143" s="71"/>
    </row>
    <row r="144" spans="1:8" s="28" customFormat="1" x14ac:dyDescent="0.25">
      <c r="A144" s="90"/>
      <c r="B144" s="71"/>
      <c r="C144" s="71"/>
      <c r="D144" s="71"/>
      <c r="E144" s="42"/>
      <c r="F144" s="42"/>
      <c r="G144" s="42"/>
      <c r="H144" s="71"/>
    </row>
    <row r="145" spans="1:9" s="28" customFormat="1" x14ac:dyDescent="0.25">
      <c r="A145" s="70" t="s">
        <v>344</v>
      </c>
      <c r="B145" s="71"/>
      <c r="C145" s="71"/>
      <c r="D145" s="71"/>
      <c r="E145" s="42"/>
      <c r="F145" s="42"/>
      <c r="G145" s="42"/>
      <c r="H145" s="71"/>
    </row>
    <row r="146" spans="1:9" s="28" customFormat="1" x14ac:dyDescent="0.25">
      <c r="A146" s="90" t="s">
        <v>772</v>
      </c>
      <c r="B146" s="71"/>
      <c r="C146" s="71"/>
      <c r="D146" s="71"/>
      <c r="E146" s="42"/>
      <c r="F146" s="42">
        <v>36053263.299999997</v>
      </c>
      <c r="G146" s="42">
        <v>2.1932126232485221</v>
      </c>
      <c r="H146" s="71"/>
    </row>
    <row r="147" spans="1:9" s="28" customFormat="1" x14ac:dyDescent="0.25">
      <c r="A147" s="71" t="s">
        <v>773</v>
      </c>
      <c r="B147" s="71"/>
      <c r="C147" s="71"/>
      <c r="D147" s="71"/>
      <c r="E147" s="42"/>
      <c r="F147" s="42">
        <v>17956844.440000001</v>
      </c>
      <c r="G147" s="42">
        <v>1.0923609763646012</v>
      </c>
      <c r="H147" s="71"/>
    </row>
    <row r="148" spans="1:9" s="28" customFormat="1" x14ac:dyDescent="0.25">
      <c r="A148" s="71" t="s">
        <v>774</v>
      </c>
      <c r="B148" s="71"/>
      <c r="C148" s="71"/>
      <c r="D148" s="71"/>
      <c r="E148" s="42"/>
      <c r="F148" s="42">
        <v>-1489292.77</v>
      </c>
      <c r="G148" s="42">
        <v>-9.0597505021875732E-2</v>
      </c>
      <c r="H148" s="71"/>
    </row>
    <row r="149" spans="1:9" s="28" customFormat="1" x14ac:dyDescent="0.25">
      <c r="A149" s="70" t="s">
        <v>177</v>
      </c>
      <c r="B149" s="70"/>
      <c r="C149" s="70"/>
      <c r="D149" s="70"/>
      <c r="E149" s="36">
        <f>SUM(E6:E148)</f>
        <v>263824.98699999996</v>
      </c>
      <c r="F149" s="36">
        <f>SUM(F6:F148)</f>
        <v>1643856273.5699999</v>
      </c>
      <c r="G149" s="36">
        <f>SUM(G6:G148)</f>
        <v>99.999999999999957</v>
      </c>
      <c r="H149" s="71"/>
    </row>
    <row r="150" spans="1:9" s="28" customFormat="1" x14ac:dyDescent="0.25">
      <c r="A150" s="55"/>
      <c r="B150" s="55"/>
      <c r="C150" s="55"/>
      <c r="D150" s="55"/>
      <c r="E150" s="82"/>
      <c r="F150" s="48"/>
      <c r="G150" s="82"/>
      <c r="H150" s="71"/>
    </row>
    <row r="151" spans="1:9" s="28" customFormat="1" x14ac:dyDescent="0.25">
      <c r="A151" s="53" t="s">
        <v>38</v>
      </c>
      <c r="B151" s="110">
        <v>7.57</v>
      </c>
      <c r="C151" s="111"/>
      <c r="D151" s="111"/>
      <c r="E151" s="111"/>
      <c r="F151" s="111"/>
      <c r="G151" s="111"/>
      <c r="H151" s="112"/>
      <c r="I151" s="100"/>
    </row>
    <row r="152" spans="1:9" s="28" customFormat="1" x14ac:dyDescent="0.25">
      <c r="A152" s="53" t="s">
        <v>207</v>
      </c>
      <c r="B152" s="110">
        <v>5.16</v>
      </c>
      <c r="C152" s="111"/>
      <c r="D152" s="111"/>
      <c r="E152" s="111"/>
      <c r="F152" s="111"/>
      <c r="G152" s="111"/>
      <c r="H152" s="112"/>
    </row>
    <row r="153" spans="1:9" s="28" customFormat="1" ht="30" x14ac:dyDescent="0.25">
      <c r="A153" s="70" t="s">
        <v>208</v>
      </c>
      <c r="B153" s="110">
        <v>7.8</v>
      </c>
      <c r="C153" s="111"/>
      <c r="D153" s="111"/>
      <c r="E153" s="111"/>
      <c r="F153" s="111"/>
      <c r="G153" s="111"/>
      <c r="H153" s="112"/>
    </row>
    <row r="154" spans="1:9" s="28" customFormat="1" x14ac:dyDescent="0.25">
      <c r="A154" s="53"/>
      <c r="B154" s="53"/>
      <c r="C154" s="53"/>
      <c r="D154" s="53"/>
      <c r="E154" s="83"/>
      <c r="F154" s="48"/>
      <c r="G154" s="82"/>
      <c r="H154" s="71"/>
    </row>
    <row r="155" spans="1:9" s="28" customFormat="1" x14ac:dyDescent="0.25">
      <c r="A155" s="51" t="s">
        <v>71</v>
      </c>
      <c r="B155" s="51"/>
      <c r="C155" s="51"/>
      <c r="D155" s="51"/>
      <c r="E155" s="52"/>
      <c r="F155" s="48"/>
      <c r="G155" s="82"/>
      <c r="H155" s="71"/>
    </row>
    <row r="156" spans="1:9" s="28" customFormat="1" x14ac:dyDescent="0.25">
      <c r="A156" s="71" t="s">
        <v>209</v>
      </c>
      <c r="B156" s="71"/>
      <c r="C156" s="71"/>
      <c r="D156" s="71"/>
      <c r="E156" s="48"/>
      <c r="F156" s="42">
        <v>0</v>
      </c>
      <c r="G156" s="42">
        <v>0</v>
      </c>
      <c r="H156" s="71"/>
    </row>
    <row r="157" spans="1:9" x14ac:dyDescent="0.25">
      <c r="A157" s="55" t="s">
        <v>210</v>
      </c>
      <c r="B157" s="55"/>
      <c r="C157" s="55"/>
      <c r="D157" s="55"/>
      <c r="E157" s="83"/>
      <c r="F157" s="42">
        <v>0</v>
      </c>
      <c r="G157" s="42">
        <v>0</v>
      </c>
      <c r="H157" s="71"/>
    </row>
    <row r="158" spans="1:9" x14ac:dyDescent="0.25">
      <c r="A158" s="55" t="s">
        <v>72</v>
      </c>
      <c r="B158" s="55"/>
      <c r="C158" s="55"/>
      <c r="D158" s="55"/>
      <c r="E158" s="83"/>
      <c r="F158" s="42">
        <v>1272290642.1799996</v>
      </c>
      <c r="G158" s="42">
        <v>77.396708132940205</v>
      </c>
      <c r="H158" s="71"/>
    </row>
    <row r="159" spans="1:9" x14ac:dyDescent="0.25">
      <c r="A159" s="55" t="s">
        <v>211</v>
      </c>
      <c r="B159" s="55"/>
      <c r="C159" s="55"/>
      <c r="D159" s="55"/>
      <c r="E159" s="83"/>
      <c r="F159" s="42">
        <v>0</v>
      </c>
      <c r="G159" s="42">
        <v>0</v>
      </c>
      <c r="H159" s="71"/>
    </row>
    <row r="160" spans="1:9" x14ac:dyDescent="0.25">
      <c r="A160" s="55" t="s">
        <v>212</v>
      </c>
      <c r="B160" s="55"/>
      <c r="C160" s="55"/>
      <c r="D160" s="55"/>
      <c r="E160" s="83"/>
      <c r="F160" s="42">
        <v>226912536.24000001</v>
      </c>
      <c r="G160" s="42">
        <v>13.803672491829772</v>
      </c>
      <c r="H160" s="71"/>
    </row>
    <row r="161" spans="1:8" x14ac:dyDescent="0.25">
      <c r="A161" s="55" t="s">
        <v>213</v>
      </c>
      <c r="B161" s="55"/>
      <c r="C161" s="55"/>
      <c r="D161" s="55"/>
      <c r="E161" s="83"/>
      <c r="F161" s="42">
        <v>0</v>
      </c>
      <c r="G161" s="42">
        <v>0</v>
      </c>
      <c r="H161" s="71"/>
    </row>
    <row r="162" spans="1:8" x14ac:dyDescent="0.25">
      <c r="A162" s="55" t="s">
        <v>214</v>
      </c>
      <c r="B162" s="55"/>
      <c r="C162" s="55"/>
      <c r="D162" s="55"/>
      <c r="E162" s="83"/>
      <c r="F162" s="42">
        <v>0</v>
      </c>
      <c r="G162" s="42">
        <v>0</v>
      </c>
      <c r="H162" s="71"/>
    </row>
    <row r="163" spans="1:8" x14ac:dyDescent="0.25">
      <c r="A163" s="55" t="s">
        <v>215</v>
      </c>
      <c r="B163" s="55"/>
      <c r="C163" s="55"/>
      <c r="D163" s="55"/>
      <c r="E163" s="83"/>
      <c r="F163" s="42">
        <v>0</v>
      </c>
      <c r="G163" s="42">
        <v>0</v>
      </c>
      <c r="H163" s="71"/>
    </row>
    <row r="164" spans="1:8" x14ac:dyDescent="0.25">
      <c r="A164" s="55" t="s">
        <v>216</v>
      </c>
      <c r="B164" s="55"/>
      <c r="C164" s="55"/>
      <c r="D164" s="55"/>
      <c r="E164" s="83"/>
      <c r="F164" s="42">
        <v>0</v>
      </c>
      <c r="G164" s="42">
        <v>0</v>
      </c>
      <c r="H164" s="71"/>
    </row>
    <row r="165" spans="1:8" x14ac:dyDescent="0.25">
      <c r="A165" s="55" t="s">
        <v>217</v>
      </c>
      <c r="B165" s="55"/>
      <c r="C165" s="55"/>
      <c r="D165" s="55"/>
      <c r="E165" s="83"/>
      <c r="F165" s="42">
        <v>0</v>
      </c>
      <c r="G165" s="42">
        <v>0</v>
      </c>
      <c r="H165" s="71"/>
    </row>
    <row r="166" spans="1:8" x14ac:dyDescent="0.25">
      <c r="A166" s="55" t="s">
        <v>218</v>
      </c>
      <c r="B166" s="55"/>
      <c r="C166" s="55"/>
      <c r="D166" s="55"/>
      <c r="E166" s="83"/>
      <c r="F166" s="42">
        <v>0</v>
      </c>
      <c r="G166" s="42">
        <v>0</v>
      </c>
      <c r="H166" s="71"/>
    </row>
    <row r="167" spans="1:8" x14ac:dyDescent="0.25">
      <c r="A167" s="55" t="s">
        <v>219</v>
      </c>
      <c r="B167" s="55"/>
      <c r="C167" s="55"/>
      <c r="D167" s="55"/>
      <c r="E167" s="83"/>
      <c r="F167" s="42">
        <v>0</v>
      </c>
      <c r="G167" s="42">
        <v>0</v>
      </c>
      <c r="H167" s="71"/>
    </row>
    <row r="168" spans="1:8" x14ac:dyDescent="0.25">
      <c r="A168" s="55" t="s">
        <v>220</v>
      </c>
      <c r="B168" s="55"/>
      <c r="C168" s="55"/>
      <c r="D168" s="55"/>
      <c r="E168" s="83"/>
      <c r="F168" s="42">
        <v>0</v>
      </c>
      <c r="G168" s="42">
        <v>0</v>
      </c>
      <c r="H168" s="71"/>
    </row>
    <row r="169" spans="1:8" x14ac:dyDescent="0.25">
      <c r="A169" s="119" t="s">
        <v>750</v>
      </c>
      <c r="B169" s="55"/>
      <c r="C169" s="55"/>
      <c r="D169" s="55"/>
      <c r="E169" s="83"/>
      <c r="F169" s="42">
        <v>0</v>
      </c>
      <c r="G169" s="42">
        <v>0</v>
      </c>
      <c r="H169" s="71"/>
    </row>
    <row r="170" spans="1:8" x14ac:dyDescent="0.25">
      <c r="A170" s="120" t="s">
        <v>751</v>
      </c>
      <c r="B170" s="55"/>
      <c r="C170" s="55"/>
      <c r="D170" s="55"/>
      <c r="E170" s="83"/>
      <c r="F170" s="42"/>
      <c r="G170" s="42"/>
      <c r="H170" s="71"/>
    </row>
    <row r="171" spans="1:8" x14ac:dyDescent="0.25">
      <c r="A171" s="53" t="s">
        <v>36</v>
      </c>
      <c r="B171" s="53"/>
      <c r="C171" s="53"/>
      <c r="D171" s="53"/>
      <c r="E171" s="83"/>
      <c r="F171" s="36">
        <f>SUM(F156:F170)</f>
        <v>1499203178.4199996</v>
      </c>
      <c r="G171" s="36">
        <f>SUM(G156:G170)</f>
        <v>91.200380624769977</v>
      </c>
      <c r="H171" s="71"/>
    </row>
    <row r="172" spans="1:8" x14ac:dyDescent="0.25">
      <c r="A172" s="53"/>
      <c r="B172" s="53"/>
      <c r="C172" s="53"/>
      <c r="D172" s="53"/>
      <c r="E172" s="83"/>
      <c r="F172" s="42"/>
      <c r="G172" s="36"/>
      <c r="H172" s="71"/>
    </row>
    <row r="173" spans="1:8" x14ac:dyDescent="0.25">
      <c r="A173" s="55" t="s">
        <v>221</v>
      </c>
      <c r="B173" s="55"/>
      <c r="C173" s="55"/>
      <c r="D173" s="55"/>
      <c r="E173" s="83"/>
      <c r="F173" s="42">
        <v>0</v>
      </c>
      <c r="G173" s="42">
        <v>0</v>
      </c>
      <c r="H173" s="71"/>
    </row>
    <row r="174" spans="1:8" x14ac:dyDescent="0.25">
      <c r="A174" s="55" t="s">
        <v>39</v>
      </c>
      <c r="B174" s="55"/>
      <c r="C174" s="55"/>
      <c r="D174" s="55"/>
      <c r="E174" s="83"/>
      <c r="F174" s="42">
        <v>0</v>
      </c>
      <c r="G174" s="42">
        <v>0</v>
      </c>
      <c r="H174" s="71"/>
    </row>
    <row r="175" spans="1:8" x14ac:dyDescent="0.25">
      <c r="A175" s="55" t="s">
        <v>222</v>
      </c>
      <c r="B175" s="55"/>
      <c r="C175" s="55"/>
      <c r="D175" s="55"/>
      <c r="E175" s="83"/>
      <c r="F175" s="42">
        <v>0</v>
      </c>
      <c r="G175" s="42">
        <v>0</v>
      </c>
      <c r="H175" s="71"/>
    </row>
    <row r="176" spans="1:8" x14ac:dyDescent="0.25">
      <c r="A176" s="55" t="s">
        <v>223</v>
      </c>
      <c r="B176" s="55"/>
      <c r="C176" s="55"/>
      <c r="D176" s="55"/>
      <c r="E176" s="83"/>
      <c r="F176" s="42">
        <v>92132280.180000007</v>
      </c>
      <c r="G176" s="42">
        <v>5.6046432806387774</v>
      </c>
      <c r="H176" s="71"/>
    </row>
    <row r="177" spans="1:8" x14ac:dyDescent="0.25">
      <c r="A177" s="55" t="s">
        <v>224</v>
      </c>
      <c r="B177" s="55"/>
      <c r="C177" s="55"/>
      <c r="D177" s="55"/>
      <c r="E177" s="83"/>
      <c r="F177" s="42">
        <v>52520814.969999991</v>
      </c>
      <c r="G177" s="42">
        <v>3.1949760945912473</v>
      </c>
      <c r="H177" s="71"/>
    </row>
    <row r="178" spans="1:8" x14ac:dyDescent="0.25">
      <c r="A178" s="55" t="s">
        <v>225</v>
      </c>
      <c r="B178" s="55"/>
      <c r="C178" s="55"/>
      <c r="D178" s="55"/>
      <c r="E178" s="83"/>
      <c r="F178" s="42">
        <v>0</v>
      </c>
      <c r="G178" s="42">
        <v>0</v>
      </c>
      <c r="H178" s="71"/>
    </row>
    <row r="179" spans="1:8" x14ac:dyDescent="0.25">
      <c r="A179" s="55" t="s">
        <v>226</v>
      </c>
      <c r="B179" s="55"/>
      <c r="C179" s="55"/>
      <c r="D179" s="55"/>
      <c r="E179" s="83"/>
      <c r="F179" s="42">
        <v>0</v>
      </c>
      <c r="G179" s="42">
        <v>0</v>
      </c>
      <c r="H179" s="55"/>
    </row>
    <row r="180" spans="1:8" x14ac:dyDescent="0.25">
      <c r="A180" s="53" t="s">
        <v>37</v>
      </c>
      <c r="B180" s="55"/>
      <c r="C180" s="55"/>
      <c r="D180" s="55"/>
      <c r="E180" s="83"/>
      <c r="F180" s="57">
        <f>SUM(F171:F179)</f>
        <v>1643856273.5699997</v>
      </c>
      <c r="G180" s="57">
        <f>SUM(G171:G179)</f>
        <v>100</v>
      </c>
      <c r="H180" s="55"/>
    </row>
    <row r="181" spans="1:8" x14ac:dyDescent="0.25">
      <c r="A181" s="55"/>
      <c r="B181" s="55"/>
      <c r="C181" s="55"/>
      <c r="D181" s="55"/>
      <c r="E181" s="83"/>
      <c r="F181" s="83"/>
      <c r="G181" s="83"/>
      <c r="H181" s="55"/>
    </row>
    <row r="182" spans="1:8" x14ac:dyDescent="0.25">
      <c r="A182" s="53" t="s">
        <v>178</v>
      </c>
      <c r="B182" s="113">
        <v>147968530.79190001</v>
      </c>
      <c r="C182" s="114"/>
      <c r="D182" s="114"/>
      <c r="E182" s="114"/>
      <c r="F182" s="114"/>
      <c r="G182" s="114"/>
      <c r="H182" s="115"/>
    </row>
    <row r="183" spans="1:8" x14ac:dyDescent="0.25">
      <c r="A183" s="53" t="s">
        <v>179</v>
      </c>
      <c r="B183" s="113">
        <v>11.109500000000001</v>
      </c>
      <c r="C183" s="114"/>
      <c r="D183" s="114"/>
      <c r="E183" s="114"/>
      <c r="F183" s="114"/>
      <c r="G183" s="114"/>
      <c r="H183" s="115"/>
    </row>
    <row r="184" spans="1:8" x14ac:dyDescent="0.25">
      <c r="A184" s="84"/>
      <c r="B184" s="84"/>
      <c r="C184" s="84"/>
      <c r="D184" s="84"/>
      <c r="E184" s="85"/>
      <c r="F184" s="86"/>
      <c r="G184" s="87"/>
      <c r="H184" s="88"/>
    </row>
    <row r="185" spans="1:8" x14ac:dyDescent="0.25">
      <c r="A185" s="84" t="s">
        <v>180</v>
      </c>
    </row>
    <row r="186" spans="1:8" x14ac:dyDescent="0.25">
      <c r="A186" s="121" t="s">
        <v>753</v>
      </c>
      <c r="F186" s="25" t="s">
        <v>40</v>
      </c>
    </row>
    <row r="188" spans="1:8" x14ac:dyDescent="0.25">
      <c r="A188" s="122" t="s">
        <v>752</v>
      </c>
      <c r="F188" s="25" t="s">
        <v>40</v>
      </c>
    </row>
    <row r="189" spans="1:8" x14ac:dyDescent="0.25">
      <c r="A189" s="84"/>
      <c r="F189" s="25"/>
    </row>
    <row r="190" spans="1:8" x14ac:dyDescent="0.25">
      <c r="A190" s="66" t="s">
        <v>181</v>
      </c>
      <c r="F190" s="65">
        <v>11.0069</v>
      </c>
    </row>
    <row r="191" spans="1:8" x14ac:dyDescent="0.25">
      <c r="A191" s="66" t="s">
        <v>182</v>
      </c>
      <c r="F191" s="65">
        <v>11.109500000000001</v>
      </c>
    </row>
    <row r="192" spans="1:8" x14ac:dyDescent="0.25">
      <c r="F192" s="65"/>
    </row>
    <row r="193" spans="1:6" x14ac:dyDescent="0.25">
      <c r="A193" s="66" t="s">
        <v>183</v>
      </c>
      <c r="F193" s="25" t="s">
        <v>40</v>
      </c>
    </row>
    <row r="194" spans="1:6" x14ac:dyDescent="0.25">
      <c r="F194" s="25"/>
    </row>
    <row r="195" spans="1:6" x14ac:dyDescent="0.25">
      <c r="A195" s="66" t="s">
        <v>184</v>
      </c>
      <c r="F195" s="25"/>
    </row>
    <row r="196" spans="1:6" x14ac:dyDescent="0.25">
      <c r="A196" s="66" t="s">
        <v>227</v>
      </c>
      <c r="F196" s="25">
        <v>717089082.82000005</v>
      </c>
    </row>
    <row r="197" spans="1:6" x14ac:dyDescent="0.25">
      <c r="A197" s="66" t="s">
        <v>228</v>
      </c>
      <c r="F197" s="25">
        <v>43.62</v>
      </c>
    </row>
  </sheetData>
  <mergeCells count="6">
    <mergeCell ref="A4:H4"/>
    <mergeCell ref="B153:H153"/>
    <mergeCell ref="B182:H182"/>
    <mergeCell ref="B183:H183"/>
    <mergeCell ref="B151:H151"/>
    <mergeCell ref="B152:H152"/>
  </mergeCells>
  <pageMargins left="0.25" right="0.25" top="0.25" bottom="0.2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397"/>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56.85546875" style="63" bestFit="1" customWidth="1"/>
    <col min="5" max="5" width="15.42578125" style="64" customWidth="1"/>
    <col min="6" max="6" width="16" style="64" bestFit="1" customWidth="1"/>
    <col min="7" max="7" width="9.7109375" style="25" customWidth="1"/>
    <col min="8" max="8" width="7.28515625" style="67" customWidth="1"/>
    <col min="9" max="16384" width="9.140625" style="27"/>
  </cols>
  <sheetData>
    <row r="1" spans="1:8" s="28" customFormat="1" x14ac:dyDescent="0.25">
      <c r="A1" s="1" t="s">
        <v>479</v>
      </c>
      <c r="B1" s="1"/>
      <c r="C1" s="1"/>
      <c r="D1" s="1"/>
      <c r="E1" s="25"/>
      <c r="F1" s="26"/>
      <c r="G1" s="26"/>
      <c r="H1" s="27"/>
    </row>
    <row r="2" spans="1:8" s="28" customFormat="1" x14ac:dyDescent="0.25">
      <c r="A2" s="1" t="s">
        <v>683</v>
      </c>
      <c r="B2" s="1"/>
      <c r="C2" s="1"/>
      <c r="D2" s="1"/>
      <c r="E2" s="26"/>
      <c r="F2" s="26"/>
      <c r="G2" s="26"/>
      <c r="H2" s="27"/>
    </row>
    <row r="3" spans="1:8" s="28" customFormat="1" x14ac:dyDescent="0.25">
      <c r="A3" s="1" t="s">
        <v>833</v>
      </c>
      <c r="B3" s="1"/>
      <c r="C3" s="1"/>
      <c r="D3" s="1"/>
      <c r="E3" s="25"/>
      <c r="F3" s="25"/>
      <c r="G3" s="26"/>
      <c r="H3" s="27"/>
    </row>
    <row r="4" spans="1:8" s="30" customFormat="1" x14ac:dyDescent="0.25">
      <c r="A4" s="108"/>
      <c r="B4" s="108"/>
      <c r="C4" s="108"/>
      <c r="D4" s="108"/>
      <c r="E4" s="108"/>
      <c r="F4" s="108"/>
      <c r="G4" s="108"/>
      <c r="H4" s="29"/>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33" t="s">
        <v>185</v>
      </c>
      <c r="B6" s="33"/>
      <c r="C6" s="33"/>
      <c r="D6" s="76"/>
      <c r="E6" s="34"/>
      <c r="F6" s="35"/>
      <c r="G6" s="36"/>
      <c r="H6" s="37"/>
    </row>
    <row r="7" spans="1:8" s="28" customFormat="1" x14ac:dyDescent="0.25">
      <c r="A7" s="38" t="s">
        <v>209</v>
      </c>
      <c r="B7" s="38"/>
      <c r="C7" s="38"/>
      <c r="D7" s="70"/>
      <c r="E7" s="39"/>
      <c r="F7" s="35"/>
      <c r="G7" s="36"/>
      <c r="H7" s="37"/>
    </row>
    <row r="8" spans="1:8" s="28" customFormat="1" x14ac:dyDescent="0.25">
      <c r="A8" s="40" t="s">
        <v>413</v>
      </c>
      <c r="B8" s="40" t="s">
        <v>414</v>
      </c>
      <c r="C8" s="40"/>
      <c r="D8" s="71"/>
      <c r="E8" s="41">
        <v>4570900</v>
      </c>
      <c r="F8" s="42">
        <v>467031707.5</v>
      </c>
      <c r="G8" s="42">
        <v>18.179623043949537</v>
      </c>
      <c r="H8" s="37"/>
    </row>
    <row r="9" spans="1:8" s="28" customFormat="1" x14ac:dyDescent="0.25">
      <c r="A9" s="40" t="s">
        <v>502</v>
      </c>
      <c r="B9" s="40" t="s">
        <v>503</v>
      </c>
      <c r="C9" s="40"/>
      <c r="D9" s="71"/>
      <c r="E9" s="41">
        <v>4436500</v>
      </c>
      <c r="F9" s="42">
        <v>447015528.89999998</v>
      </c>
      <c r="G9" s="42">
        <v>17.400475555920856</v>
      </c>
      <c r="H9" s="37"/>
    </row>
    <row r="10" spans="1:8" s="28" customFormat="1" x14ac:dyDescent="0.25">
      <c r="A10" s="40" t="s">
        <v>470</v>
      </c>
      <c r="B10" s="40" t="s">
        <v>471</v>
      </c>
      <c r="C10" s="40"/>
      <c r="D10" s="71"/>
      <c r="E10" s="41">
        <v>1930000</v>
      </c>
      <c r="F10" s="42">
        <v>195772059</v>
      </c>
      <c r="G10" s="42">
        <v>7.6206008671431542</v>
      </c>
      <c r="H10" s="37"/>
    </row>
    <row r="11" spans="1:8" s="28" customFormat="1" x14ac:dyDescent="0.25">
      <c r="A11" s="40" t="s">
        <v>504</v>
      </c>
      <c r="B11" s="40" t="s">
        <v>505</v>
      </c>
      <c r="C11" s="40"/>
      <c r="D11" s="71"/>
      <c r="E11" s="41">
        <v>1773600</v>
      </c>
      <c r="F11" s="42">
        <v>178874477.03999999</v>
      </c>
      <c r="G11" s="42">
        <v>6.9628475166663195</v>
      </c>
      <c r="H11" s="37"/>
    </row>
    <row r="12" spans="1:8" s="28" customFormat="1" x14ac:dyDescent="0.25">
      <c r="A12" s="40" t="s">
        <v>629</v>
      </c>
      <c r="B12" s="40" t="s">
        <v>630</v>
      </c>
      <c r="C12" s="40"/>
      <c r="D12" s="71"/>
      <c r="E12" s="41">
        <v>1050000</v>
      </c>
      <c r="F12" s="42">
        <v>108150210</v>
      </c>
      <c r="G12" s="42">
        <v>4.2098427544643346</v>
      </c>
      <c r="H12" s="37"/>
    </row>
    <row r="13" spans="1:8" s="28" customFormat="1" x14ac:dyDescent="0.25">
      <c r="A13" s="40" t="s">
        <v>587</v>
      </c>
      <c r="B13" s="40" t="s">
        <v>588</v>
      </c>
      <c r="C13" s="40"/>
      <c r="D13" s="71"/>
      <c r="E13" s="41">
        <v>520000</v>
      </c>
      <c r="F13" s="42">
        <v>54389504</v>
      </c>
      <c r="G13" s="42">
        <v>2.1171596368912176</v>
      </c>
      <c r="H13" s="37"/>
    </row>
    <row r="14" spans="1:8" s="28" customFormat="1" x14ac:dyDescent="0.25">
      <c r="A14" s="40" t="s">
        <v>316</v>
      </c>
      <c r="B14" s="40" t="s">
        <v>77</v>
      </c>
      <c r="C14" s="40"/>
      <c r="D14" s="71"/>
      <c r="E14" s="41">
        <v>267600</v>
      </c>
      <c r="F14" s="42">
        <v>26809479.239999998</v>
      </c>
      <c r="G14" s="42">
        <v>1.043582734878425</v>
      </c>
      <c r="H14" s="37"/>
    </row>
    <row r="15" spans="1:8" s="28" customFormat="1" x14ac:dyDescent="0.25">
      <c r="A15" s="40" t="s">
        <v>315</v>
      </c>
      <c r="B15" s="40" t="s">
        <v>81</v>
      </c>
      <c r="C15" s="40"/>
      <c r="D15" s="71"/>
      <c r="E15" s="41">
        <v>244200</v>
      </c>
      <c r="F15" s="42">
        <v>24642099.899999999</v>
      </c>
      <c r="G15" s="42">
        <v>0.959215573587895</v>
      </c>
      <c r="H15" s="37"/>
    </row>
    <row r="16" spans="1:8" s="28" customFormat="1" x14ac:dyDescent="0.25">
      <c r="A16" s="40" t="s">
        <v>312</v>
      </c>
      <c r="B16" s="40" t="s">
        <v>88</v>
      </c>
      <c r="C16" s="40"/>
      <c r="D16" s="71"/>
      <c r="E16" s="41">
        <v>214200</v>
      </c>
      <c r="F16" s="42">
        <v>21961583.280000001</v>
      </c>
      <c r="G16" s="42">
        <v>0.85487408899042427</v>
      </c>
      <c r="H16" s="37"/>
    </row>
    <row r="17" spans="1:8" s="28" customFormat="1" x14ac:dyDescent="0.25">
      <c r="A17" s="40" t="s">
        <v>322</v>
      </c>
      <c r="B17" s="40" t="s">
        <v>90</v>
      </c>
      <c r="C17" s="40"/>
      <c r="D17" s="71"/>
      <c r="E17" s="41">
        <v>106200</v>
      </c>
      <c r="F17" s="42">
        <v>10954519.380000001</v>
      </c>
      <c r="G17" s="42">
        <v>0.42641437349527234</v>
      </c>
      <c r="H17" s="37"/>
    </row>
    <row r="18" spans="1:8" s="28" customFormat="1" x14ac:dyDescent="0.25">
      <c r="A18" s="40" t="s">
        <v>318</v>
      </c>
      <c r="B18" s="40" t="s">
        <v>75</v>
      </c>
      <c r="C18" s="40"/>
      <c r="D18" s="71"/>
      <c r="E18" s="41">
        <v>100000</v>
      </c>
      <c r="F18" s="42">
        <v>10254020</v>
      </c>
      <c r="G18" s="42">
        <v>0.39914681442719691</v>
      </c>
      <c r="H18" s="37"/>
    </row>
    <row r="19" spans="1:8" s="28" customFormat="1" x14ac:dyDescent="0.25">
      <c r="A19" s="40" t="s">
        <v>366</v>
      </c>
      <c r="B19" s="40" t="s">
        <v>367</v>
      </c>
      <c r="C19" s="40"/>
      <c r="D19" s="71"/>
      <c r="E19" s="41">
        <v>100000</v>
      </c>
      <c r="F19" s="42">
        <v>9861020</v>
      </c>
      <c r="G19" s="42">
        <v>0.38384894119602631</v>
      </c>
      <c r="H19" s="37"/>
    </row>
    <row r="20" spans="1:8" s="28" customFormat="1" x14ac:dyDescent="0.25">
      <c r="A20" s="40" t="s">
        <v>323</v>
      </c>
      <c r="B20" s="40" t="s">
        <v>94</v>
      </c>
      <c r="C20" s="40"/>
      <c r="D20" s="71"/>
      <c r="E20" s="41">
        <v>50000</v>
      </c>
      <c r="F20" s="42">
        <v>4938495</v>
      </c>
      <c r="G20" s="42">
        <v>0.1922352937983971</v>
      </c>
      <c r="H20" s="37"/>
    </row>
    <row r="21" spans="1:8" s="28" customFormat="1" x14ac:dyDescent="0.25">
      <c r="A21" s="40" t="s">
        <v>472</v>
      </c>
      <c r="B21" s="40" t="s">
        <v>473</v>
      </c>
      <c r="C21" s="40"/>
      <c r="D21" s="71"/>
      <c r="E21" s="41">
        <v>42400</v>
      </c>
      <c r="F21" s="42">
        <v>4507285.3600000003</v>
      </c>
      <c r="G21" s="42">
        <v>0.17545007647326041</v>
      </c>
      <c r="H21" s="37"/>
    </row>
    <row r="22" spans="1:8" s="28" customFormat="1" x14ac:dyDescent="0.25">
      <c r="A22" s="40" t="s">
        <v>324</v>
      </c>
      <c r="B22" s="40" t="s">
        <v>73</v>
      </c>
      <c r="C22" s="40"/>
      <c r="D22" s="71"/>
      <c r="E22" s="41">
        <v>30000</v>
      </c>
      <c r="F22" s="42">
        <v>3090300</v>
      </c>
      <c r="G22" s="42">
        <v>0.12029266576663265</v>
      </c>
      <c r="H22" s="37"/>
    </row>
    <row r="23" spans="1:8" s="28" customFormat="1" x14ac:dyDescent="0.25">
      <c r="A23" s="40" t="s">
        <v>411</v>
      </c>
      <c r="B23" s="40" t="s">
        <v>412</v>
      </c>
      <c r="C23" s="40"/>
      <c r="D23" s="71"/>
      <c r="E23" s="41">
        <v>17300</v>
      </c>
      <c r="F23" s="42">
        <v>1749469.42</v>
      </c>
      <c r="G23" s="42">
        <v>6.8099647351067757E-2</v>
      </c>
      <c r="H23" s="37"/>
    </row>
    <row r="24" spans="1:8" s="28" customFormat="1" x14ac:dyDescent="0.25">
      <c r="A24" s="40" t="s">
        <v>325</v>
      </c>
      <c r="B24" s="40" t="s">
        <v>85</v>
      </c>
      <c r="C24" s="40"/>
      <c r="D24" s="71"/>
      <c r="E24" s="41">
        <v>14000</v>
      </c>
      <c r="F24" s="42">
        <v>1537624.2</v>
      </c>
      <c r="G24" s="42">
        <v>5.9853384449822328E-2</v>
      </c>
      <c r="H24" s="37"/>
    </row>
    <row r="25" spans="1:8" s="28" customFormat="1" x14ac:dyDescent="0.25">
      <c r="A25" s="40" t="s">
        <v>326</v>
      </c>
      <c r="B25" s="40" t="s">
        <v>74</v>
      </c>
      <c r="C25" s="40"/>
      <c r="D25" s="71"/>
      <c r="E25" s="41">
        <v>10000</v>
      </c>
      <c r="F25" s="42">
        <v>1026015</v>
      </c>
      <c r="G25" s="42">
        <v>3.9938543010889428E-2</v>
      </c>
      <c r="H25" s="37"/>
    </row>
    <row r="26" spans="1:8" s="28" customFormat="1" x14ac:dyDescent="0.25">
      <c r="A26" s="40" t="s">
        <v>327</v>
      </c>
      <c r="B26" s="40" t="s">
        <v>89</v>
      </c>
      <c r="C26" s="40"/>
      <c r="D26" s="71"/>
      <c r="E26" s="41">
        <v>9000</v>
      </c>
      <c r="F26" s="42">
        <v>845382.6</v>
      </c>
      <c r="G26" s="42">
        <v>3.2907266785336987E-2</v>
      </c>
      <c r="H26" s="37"/>
    </row>
    <row r="27" spans="1:8" s="28" customFormat="1" x14ac:dyDescent="0.25">
      <c r="A27" s="40" t="s">
        <v>328</v>
      </c>
      <c r="B27" s="40" t="s">
        <v>82</v>
      </c>
      <c r="C27" s="40"/>
      <c r="D27" s="71"/>
      <c r="E27" s="41">
        <v>4700</v>
      </c>
      <c r="F27" s="42">
        <v>488377.47</v>
      </c>
      <c r="G27" s="42">
        <v>1.901052576340927E-2</v>
      </c>
      <c r="H27" s="37"/>
    </row>
    <row r="28" spans="1:8" s="28" customFormat="1" x14ac:dyDescent="0.25">
      <c r="A28" s="43"/>
      <c r="B28" s="43"/>
      <c r="C28" s="43"/>
      <c r="D28" s="73"/>
      <c r="E28" s="41"/>
      <c r="F28" s="42"/>
      <c r="G28" s="42"/>
      <c r="H28" s="37"/>
    </row>
    <row r="29" spans="1:8" s="28" customFormat="1" x14ac:dyDescent="0.25">
      <c r="A29" s="45" t="s">
        <v>210</v>
      </c>
      <c r="B29" s="45"/>
      <c r="C29" s="45"/>
      <c r="D29" s="53"/>
      <c r="E29" s="41"/>
      <c r="F29" s="35"/>
      <c r="G29" s="36"/>
      <c r="H29" s="37"/>
    </row>
    <row r="30" spans="1:8" s="28" customFormat="1" x14ac:dyDescent="0.25">
      <c r="A30" s="40" t="s">
        <v>718</v>
      </c>
      <c r="B30" s="40" t="s">
        <v>719</v>
      </c>
      <c r="C30" s="40"/>
      <c r="D30" s="71"/>
      <c r="E30" s="41">
        <v>500000</v>
      </c>
      <c r="F30" s="42">
        <v>51321650</v>
      </c>
      <c r="G30" s="42">
        <v>1.9977407015636355</v>
      </c>
      <c r="H30" s="37"/>
    </row>
    <row r="31" spans="1:8" s="28" customFormat="1" x14ac:dyDescent="0.25">
      <c r="A31" s="40" t="s">
        <v>775</v>
      </c>
      <c r="B31" s="40" t="s">
        <v>776</v>
      </c>
      <c r="C31" s="40"/>
      <c r="D31" s="71"/>
      <c r="E31" s="41">
        <v>300000</v>
      </c>
      <c r="F31" s="42">
        <v>30415380</v>
      </c>
      <c r="G31" s="42">
        <v>1.1839456170938498</v>
      </c>
      <c r="H31" s="37"/>
    </row>
    <row r="32" spans="1:8" s="28" customFormat="1" x14ac:dyDescent="0.25">
      <c r="A32" s="40" t="s">
        <v>777</v>
      </c>
      <c r="B32" s="40" t="s">
        <v>778</v>
      </c>
      <c r="C32" s="40"/>
      <c r="D32" s="71"/>
      <c r="E32" s="41">
        <v>300000</v>
      </c>
      <c r="F32" s="42">
        <v>30237060</v>
      </c>
      <c r="G32" s="42">
        <v>1.1770043530872787</v>
      </c>
      <c r="H32" s="37"/>
    </row>
    <row r="33" spans="1:8" s="28" customFormat="1" x14ac:dyDescent="0.25">
      <c r="A33" s="40" t="s">
        <v>720</v>
      </c>
      <c r="B33" s="40" t="s">
        <v>721</v>
      </c>
      <c r="C33" s="40"/>
      <c r="D33" s="71"/>
      <c r="E33" s="41">
        <v>287700</v>
      </c>
      <c r="F33" s="42">
        <v>28981344.420000002</v>
      </c>
      <c r="G33" s="42">
        <v>1.1281245114657881</v>
      </c>
      <c r="H33" s="37"/>
    </row>
    <row r="34" spans="1:8" s="28" customFormat="1" x14ac:dyDescent="0.25">
      <c r="A34" s="40" t="s">
        <v>779</v>
      </c>
      <c r="B34" s="40" t="s">
        <v>780</v>
      </c>
      <c r="C34" s="40"/>
      <c r="D34" s="71"/>
      <c r="E34" s="41">
        <v>200000</v>
      </c>
      <c r="F34" s="42">
        <v>20239940</v>
      </c>
      <c r="G34" s="42">
        <v>0.78785759879516515</v>
      </c>
      <c r="H34" s="37"/>
    </row>
    <row r="35" spans="1:8" s="28" customFormat="1" x14ac:dyDescent="0.25">
      <c r="A35" s="40" t="s">
        <v>781</v>
      </c>
      <c r="B35" s="40" t="s">
        <v>782</v>
      </c>
      <c r="C35" s="40"/>
      <c r="D35" s="71"/>
      <c r="E35" s="41">
        <v>200000</v>
      </c>
      <c r="F35" s="42">
        <v>20194060</v>
      </c>
      <c r="G35" s="42">
        <v>0.78607167914161269</v>
      </c>
      <c r="H35" s="37"/>
    </row>
    <row r="36" spans="1:8" s="28" customFormat="1" x14ac:dyDescent="0.25">
      <c r="A36" s="40" t="s">
        <v>783</v>
      </c>
      <c r="B36" s="40" t="s">
        <v>784</v>
      </c>
      <c r="C36" s="40"/>
      <c r="D36" s="71"/>
      <c r="E36" s="41">
        <v>200000</v>
      </c>
      <c r="F36" s="42">
        <v>20166600</v>
      </c>
      <c r="G36" s="42">
        <v>0.78500277430973497</v>
      </c>
      <c r="H36" s="37"/>
    </row>
    <row r="37" spans="1:8" s="28" customFormat="1" x14ac:dyDescent="0.25">
      <c r="A37" s="40" t="s">
        <v>785</v>
      </c>
      <c r="B37" s="40" t="s">
        <v>786</v>
      </c>
      <c r="C37" s="40"/>
      <c r="D37" s="71"/>
      <c r="E37" s="41">
        <v>200000</v>
      </c>
      <c r="F37" s="42">
        <v>20154780</v>
      </c>
      <c r="G37" s="42">
        <v>0.78454267033621727</v>
      </c>
      <c r="H37" s="37"/>
    </row>
    <row r="38" spans="1:8" s="28" customFormat="1" x14ac:dyDescent="0.25">
      <c r="A38" s="40" t="s">
        <v>787</v>
      </c>
      <c r="B38" s="40" t="s">
        <v>788</v>
      </c>
      <c r="C38" s="40"/>
      <c r="D38" s="71"/>
      <c r="E38" s="41">
        <v>200000</v>
      </c>
      <c r="F38" s="42">
        <v>20144640</v>
      </c>
      <c r="G38" s="42">
        <v>0.78414796185132152</v>
      </c>
      <c r="H38" s="37"/>
    </row>
    <row r="39" spans="1:8" s="28" customFormat="1" x14ac:dyDescent="0.25">
      <c r="A39" s="40" t="s">
        <v>789</v>
      </c>
      <c r="B39" s="40" t="s">
        <v>790</v>
      </c>
      <c r="C39" s="40"/>
      <c r="D39" s="71"/>
      <c r="E39" s="41">
        <v>200000</v>
      </c>
      <c r="F39" s="42">
        <v>20144260</v>
      </c>
      <c r="G39" s="42">
        <v>0.78413317001460936</v>
      </c>
      <c r="H39" s="37"/>
    </row>
    <row r="40" spans="1:8" s="28" customFormat="1" x14ac:dyDescent="0.25">
      <c r="A40" s="40" t="s">
        <v>791</v>
      </c>
      <c r="B40" s="40" t="s">
        <v>792</v>
      </c>
      <c r="C40" s="40"/>
      <c r="D40" s="71"/>
      <c r="E40" s="41">
        <v>200000</v>
      </c>
      <c r="F40" s="42">
        <v>20131840</v>
      </c>
      <c r="G40" s="42">
        <v>0.78364971050944121</v>
      </c>
      <c r="H40" s="37"/>
    </row>
    <row r="41" spans="1:8" s="28" customFormat="1" x14ac:dyDescent="0.25">
      <c r="A41" s="40" t="s">
        <v>722</v>
      </c>
      <c r="B41" s="40" t="s">
        <v>723</v>
      </c>
      <c r="C41" s="40"/>
      <c r="D41" s="71"/>
      <c r="E41" s="41">
        <v>200000</v>
      </c>
      <c r="F41" s="42">
        <v>20128860</v>
      </c>
      <c r="G41" s="42">
        <v>0.78353371136890959</v>
      </c>
      <c r="H41" s="37"/>
    </row>
    <row r="42" spans="1:8" s="28" customFormat="1" x14ac:dyDescent="0.25">
      <c r="A42" s="40" t="s">
        <v>724</v>
      </c>
      <c r="B42" s="40" t="s">
        <v>725</v>
      </c>
      <c r="C42" s="40"/>
      <c r="D42" s="71"/>
      <c r="E42" s="41">
        <v>200000</v>
      </c>
      <c r="F42" s="42">
        <v>20101660</v>
      </c>
      <c r="G42" s="42">
        <v>0.78247492726741386</v>
      </c>
      <c r="H42" s="37"/>
    </row>
    <row r="43" spans="1:8" s="28" customFormat="1" x14ac:dyDescent="0.25">
      <c r="A43" s="40" t="s">
        <v>793</v>
      </c>
      <c r="B43" s="40" t="s">
        <v>794</v>
      </c>
      <c r="C43" s="40"/>
      <c r="D43" s="71"/>
      <c r="E43" s="41">
        <v>170000</v>
      </c>
      <c r="F43" s="42">
        <v>17122774</v>
      </c>
      <c r="G43" s="42">
        <v>0.66651915017298891</v>
      </c>
      <c r="H43" s="37"/>
    </row>
    <row r="44" spans="1:8" s="28" customFormat="1" x14ac:dyDescent="0.25">
      <c r="A44" s="40" t="s">
        <v>795</v>
      </c>
      <c r="B44" s="40" t="s">
        <v>796</v>
      </c>
      <c r="C44" s="40"/>
      <c r="D44" s="71"/>
      <c r="E44" s="41">
        <v>165800</v>
      </c>
      <c r="F44" s="42">
        <v>16596629.74</v>
      </c>
      <c r="G44" s="42">
        <v>0.64603851864426609</v>
      </c>
      <c r="H44" s="37"/>
    </row>
    <row r="45" spans="1:8" s="28" customFormat="1" x14ac:dyDescent="0.25">
      <c r="A45" s="40" t="s">
        <v>797</v>
      </c>
      <c r="B45" s="40" t="s">
        <v>798</v>
      </c>
      <c r="C45" s="40"/>
      <c r="D45" s="71"/>
      <c r="E45" s="41">
        <v>150000</v>
      </c>
      <c r="F45" s="42">
        <v>15108015</v>
      </c>
      <c r="G45" s="42">
        <v>0.58809287085146189</v>
      </c>
      <c r="H45" s="37"/>
    </row>
    <row r="46" spans="1:8" s="28" customFormat="1" x14ac:dyDescent="0.25">
      <c r="A46" s="40" t="s">
        <v>726</v>
      </c>
      <c r="B46" s="40" t="s">
        <v>727</v>
      </c>
      <c r="C46" s="40"/>
      <c r="D46" s="71"/>
      <c r="E46" s="41">
        <v>136600</v>
      </c>
      <c r="F46" s="42">
        <v>13716238.220000001</v>
      </c>
      <c r="G46" s="42">
        <v>0.53391672645826371</v>
      </c>
      <c r="H46" s="37"/>
    </row>
    <row r="47" spans="1:8" s="28" customFormat="1" x14ac:dyDescent="0.25">
      <c r="A47" s="40" t="s">
        <v>728</v>
      </c>
      <c r="B47" s="40" t="s">
        <v>729</v>
      </c>
      <c r="C47" s="40"/>
      <c r="D47" s="71"/>
      <c r="E47" s="41">
        <v>134900</v>
      </c>
      <c r="F47" s="42">
        <v>13630795.130000001</v>
      </c>
      <c r="G47" s="42">
        <v>0.5305907784702244</v>
      </c>
      <c r="H47" s="37"/>
    </row>
    <row r="48" spans="1:8" s="28" customFormat="1" x14ac:dyDescent="0.25">
      <c r="A48" s="40" t="s">
        <v>730</v>
      </c>
      <c r="B48" s="40" t="s">
        <v>731</v>
      </c>
      <c r="C48" s="40"/>
      <c r="D48" s="71"/>
      <c r="E48" s="41">
        <v>105000</v>
      </c>
      <c r="F48" s="42">
        <v>10723818</v>
      </c>
      <c r="G48" s="42">
        <v>0.4174341178578776</v>
      </c>
      <c r="H48" s="37"/>
    </row>
    <row r="49" spans="1:8" s="28" customFormat="1" x14ac:dyDescent="0.25">
      <c r="A49" s="40" t="s">
        <v>659</v>
      </c>
      <c r="B49" s="40" t="s">
        <v>660</v>
      </c>
      <c r="C49" s="40"/>
      <c r="D49" s="71"/>
      <c r="E49" s="41">
        <v>100000</v>
      </c>
      <c r="F49" s="42">
        <v>10373960</v>
      </c>
      <c r="G49" s="42">
        <v>0.40381558520416028</v>
      </c>
      <c r="H49" s="37"/>
    </row>
    <row r="50" spans="1:8" s="28" customFormat="1" x14ac:dyDescent="0.25">
      <c r="A50" s="40" t="s">
        <v>661</v>
      </c>
      <c r="B50" s="40" t="s">
        <v>662</v>
      </c>
      <c r="C50" s="40"/>
      <c r="D50" s="71"/>
      <c r="E50" s="41">
        <v>100000</v>
      </c>
      <c r="F50" s="42">
        <v>10249490</v>
      </c>
      <c r="G50" s="42">
        <v>0.39897048016323455</v>
      </c>
      <c r="H50" s="37"/>
    </row>
    <row r="51" spans="1:8" s="28" customFormat="1" x14ac:dyDescent="0.25">
      <c r="A51" s="40" t="s">
        <v>799</v>
      </c>
      <c r="B51" s="40" t="s">
        <v>800</v>
      </c>
      <c r="C51" s="40"/>
      <c r="D51" s="71"/>
      <c r="E51" s="41">
        <v>100000</v>
      </c>
      <c r="F51" s="42">
        <v>10122520</v>
      </c>
      <c r="G51" s="42">
        <v>0.39402806040709781</v>
      </c>
      <c r="H51" s="37"/>
    </row>
    <row r="52" spans="1:8" s="28" customFormat="1" x14ac:dyDescent="0.25">
      <c r="A52" s="40" t="s">
        <v>801</v>
      </c>
      <c r="B52" s="40" t="s">
        <v>802</v>
      </c>
      <c r="C52" s="40"/>
      <c r="D52" s="71"/>
      <c r="E52" s="41">
        <v>100000</v>
      </c>
      <c r="F52" s="42">
        <v>10107090</v>
      </c>
      <c r="G52" s="42">
        <v>0.39342743398481544</v>
      </c>
      <c r="H52" s="37"/>
    </row>
    <row r="53" spans="1:8" s="28" customFormat="1" x14ac:dyDescent="0.25">
      <c r="A53" s="40" t="s">
        <v>803</v>
      </c>
      <c r="B53" s="40" t="s">
        <v>804</v>
      </c>
      <c r="C53" s="40"/>
      <c r="D53" s="71"/>
      <c r="E53" s="41">
        <v>100000</v>
      </c>
      <c r="F53" s="42">
        <v>10088830</v>
      </c>
      <c r="G53" s="42">
        <v>0.39271664730491423</v>
      </c>
      <c r="H53" s="37"/>
    </row>
    <row r="54" spans="1:8" s="28" customFormat="1" x14ac:dyDescent="0.25">
      <c r="A54" s="40" t="s">
        <v>805</v>
      </c>
      <c r="B54" s="40" t="s">
        <v>806</v>
      </c>
      <c r="C54" s="40"/>
      <c r="D54" s="71"/>
      <c r="E54" s="41">
        <v>100000</v>
      </c>
      <c r="F54" s="42">
        <v>10084420</v>
      </c>
      <c r="G54" s="42">
        <v>0.39254498414728206</v>
      </c>
      <c r="H54" s="37"/>
    </row>
    <row r="55" spans="1:8" s="28" customFormat="1" x14ac:dyDescent="0.25">
      <c r="A55" s="40" t="s">
        <v>807</v>
      </c>
      <c r="B55" s="40" t="s">
        <v>808</v>
      </c>
      <c r="C55" s="40"/>
      <c r="D55" s="71"/>
      <c r="E55" s="41">
        <v>100000</v>
      </c>
      <c r="F55" s="42">
        <v>10077310</v>
      </c>
      <c r="G55" s="42">
        <v>0.39226822109722193</v>
      </c>
      <c r="H55" s="37"/>
    </row>
    <row r="56" spans="1:8" s="28" customFormat="1" x14ac:dyDescent="0.25">
      <c r="A56" s="40" t="s">
        <v>809</v>
      </c>
      <c r="B56" s="40" t="s">
        <v>810</v>
      </c>
      <c r="C56" s="40"/>
      <c r="D56" s="71"/>
      <c r="E56" s="41">
        <v>100000</v>
      </c>
      <c r="F56" s="42">
        <v>10056110</v>
      </c>
      <c r="G56" s="42">
        <v>0.39144299231223256</v>
      </c>
      <c r="H56" s="37"/>
    </row>
    <row r="57" spans="1:8" s="28" customFormat="1" x14ac:dyDescent="0.25">
      <c r="A57" s="40" t="s">
        <v>811</v>
      </c>
      <c r="B57" s="40" t="s">
        <v>812</v>
      </c>
      <c r="C57" s="40"/>
      <c r="D57" s="71"/>
      <c r="E57" s="41">
        <v>85800</v>
      </c>
      <c r="F57" s="42">
        <v>8508537.1799999997</v>
      </c>
      <c r="G57" s="42">
        <v>0.33120234901359319</v>
      </c>
      <c r="H57" s="37"/>
    </row>
    <row r="58" spans="1:8" s="28" customFormat="1" x14ac:dyDescent="0.25">
      <c r="A58" s="40" t="s">
        <v>663</v>
      </c>
      <c r="B58" s="40" t="s">
        <v>664</v>
      </c>
      <c r="C58" s="40"/>
      <c r="D58" s="71"/>
      <c r="E58" s="41">
        <v>79800</v>
      </c>
      <c r="F58" s="42">
        <v>8178398.7599999998</v>
      </c>
      <c r="G58" s="42">
        <v>0.3183514184845882</v>
      </c>
      <c r="H58" s="37"/>
    </row>
    <row r="59" spans="1:8" s="28" customFormat="1" x14ac:dyDescent="0.25">
      <c r="A59" s="40" t="s">
        <v>329</v>
      </c>
      <c r="B59" s="40" t="s">
        <v>97</v>
      </c>
      <c r="C59" s="40"/>
      <c r="D59" s="71"/>
      <c r="E59" s="41">
        <v>80000</v>
      </c>
      <c r="F59" s="42">
        <v>7829584</v>
      </c>
      <c r="G59" s="42">
        <v>0.30477349487226962</v>
      </c>
      <c r="H59" s="37"/>
    </row>
    <row r="60" spans="1:8" s="28" customFormat="1" x14ac:dyDescent="0.25">
      <c r="A60" s="40" t="s">
        <v>665</v>
      </c>
      <c r="B60" s="40" t="s">
        <v>666</v>
      </c>
      <c r="C60" s="40"/>
      <c r="D60" s="71"/>
      <c r="E60" s="41">
        <v>75000</v>
      </c>
      <c r="F60" s="42">
        <v>7756605</v>
      </c>
      <c r="G60" s="42">
        <v>0.30193272263171589</v>
      </c>
      <c r="H60" s="37"/>
    </row>
    <row r="61" spans="1:8" s="28" customFormat="1" x14ac:dyDescent="0.25">
      <c r="A61" s="40" t="s">
        <v>667</v>
      </c>
      <c r="B61" s="40" t="s">
        <v>668</v>
      </c>
      <c r="C61" s="40"/>
      <c r="D61" s="71"/>
      <c r="E61" s="41">
        <v>75000</v>
      </c>
      <c r="F61" s="42">
        <v>7728285</v>
      </c>
      <c r="G61" s="42">
        <v>0.30083034153780563</v>
      </c>
      <c r="H61" s="37"/>
    </row>
    <row r="62" spans="1:8" s="28" customFormat="1" x14ac:dyDescent="0.25">
      <c r="A62" s="40" t="s">
        <v>813</v>
      </c>
      <c r="B62" s="40" t="s">
        <v>814</v>
      </c>
      <c r="C62" s="40"/>
      <c r="D62" s="71"/>
      <c r="E62" s="41">
        <v>76000</v>
      </c>
      <c r="F62" s="42">
        <v>7580376.7999999998</v>
      </c>
      <c r="G62" s="42">
        <v>0.29507288379365643</v>
      </c>
      <c r="H62" s="37"/>
    </row>
    <row r="63" spans="1:8" s="28" customFormat="1" x14ac:dyDescent="0.25">
      <c r="A63" s="40" t="s">
        <v>815</v>
      </c>
      <c r="B63" s="40" t="s">
        <v>816</v>
      </c>
      <c r="C63" s="40"/>
      <c r="D63" s="71"/>
      <c r="E63" s="41">
        <v>75000</v>
      </c>
      <c r="F63" s="42">
        <v>7567515</v>
      </c>
      <c r="G63" s="42">
        <v>0.29457222683201606</v>
      </c>
      <c r="H63" s="37"/>
    </row>
    <row r="64" spans="1:8" s="28" customFormat="1" x14ac:dyDescent="0.25">
      <c r="A64" s="40" t="s">
        <v>817</v>
      </c>
      <c r="B64" s="40" t="s">
        <v>818</v>
      </c>
      <c r="C64" s="40"/>
      <c r="D64" s="71"/>
      <c r="E64" s="41">
        <v>75000</v>
      </c>
      <c r="F64" s="42">
        <v>7521885</v>
      </c>
      <c r="G64" s="42">
        <v>0.29279603864998471</v>
      </c>
      <c r="H64" s="37"/>
    </row>
    <row r="65" spans="1:8" s="28" customFormat="1" x14ac:dyDescent="0.25">
      <c r="A65" s="40" t="s">
        <v>669</v>
      </c>
      <c r="B65" s="40" t="s">
        <v>670</v>
      </c>
      <c r="C65" s="40"/>
      <c r="D65" s="71"/>
      <c r="E65" s="41">
        <v>73300</v>
      </c>
      <c r="F65" s="42">
        <v>7468991.46</v>
      </c>
      <c r="G65" s="42">
        <v>0.29073711073734382</v>
      </c>
      <c r="H65" s="37"/>
    </row>
    <row r="66" spans="1:8" s="28" customFormat="1" x14ac:dyDescent="0.25">
      <c r="A66" s="40" t="s">
        <v>671</v>
      </c>
      <c r="B66" s="40" t="s">
        <v>672</v>
      </c>
      <c r="C66" s="40"/>
      <c r="D66" s="71"/>
      <c r="E66" s="41">
        <v>68500</v>
      </c>
      <c r="F66" s="42">
        <v>7011255.8499999996</v>
      </c>
      <c r="G66" s="42">
        <v>0.27291934652570882</v>
      </c>
      <c r="H66" s="37"/>
    </row>
    <row r="67" spans="1:8" s="28" customFormat="1" x14ac:dyDescent="0.25">
      <c r="A67" s="40" t="s">
        <v>330</v>
      </c>
      <c r="B67" s="40" t="s">
        <v>103</v>
      </c>
      <c r="C67" s="40"/>
      <c r="D67" s="71"/>
      <c r="E67" s="41">
        <v>62200</v>
      </c>
      <c r="F67" s="42">
        <v>6345388.9800000004</v>
      </c>
      <c r="G67" s="42">
        <v>0.2469998885967104</v>
      </c>
      <c r="H67" s="37"/>
    </row>
    <row r="68" spans="1:8" s="28" customFormat="1" x14ac:dyDescent="0.25">
      <c r="A68" s="40" t="s">
        <v>415</v>
      </c>
      <c r="B68" s="40" t="s">
        <v>416</v>
      </c>
      <c r="C68" s="40"/>
      <c r="D68" s="71"/>
      <c r="E68" s="41">
        <v>59000</v>
      </c>
      <c r="F68" s="42">
        <v>6161653.2000000002</v>
      </c>
      <c r="G68" s="42">
        <v>0.23984781055480134</v>
      </c>
      <c r="H68" s="37"/>
    </row>
    <row r="69" spans="1:8" s="28" customFormat="1" x14ac:dyDescent="0.25">
      <c r="A69" s="40" t="s">
        <v>337</v>
      </c>
      <c r="B69" s="40" t="s">
        <v>104</v>
      </c>
      <c r="C69" s="40"/>
      <c r="D69" s="71"/>
      <c r="E69" s="41">
        <v>59400</v>
      </c>
      <c r="F69" s="42">
        <v>6133020.2999999998</v>
      </c>
      <c r="G69" s="42">
        <v>0.23873324955113523</v>
      </c>
      <c r="H69" s="37"/>
    </row>
    <row r="70" spans="1:8" s="28" customFormat="1" x14ac:dyDescent="0.25">
      <c r="A70" s="40" t="s">
        <v>331</v>
      </c>
      <c r="B70" s="40" t="s">
        <v>91</v>
      </c>
      <c r="C70" s="40"/>
      <c r="D70" s="71"/>
      <c r="E70" s="41">
        <v>60000</v>
      </c>
      <c r="F70" s="42">
        <v>6126198</v>
      </c>
      <c r="G70" s="42">
        <v>0.23846768547850158</v>
      </c>
      <c r="H70" s="37"/>
    </row>
    <row r="71" spans="1:8" s="28" customFormat="1" x14ac:dyDescent="0.25">
      <c r="A71" s="40" t="s">
        <v>589</v>
      </c>
      <c r="B71" s="40" t="s">
        <v>590</v>
      </c>
      <c r="C71" s="40"/>
      <c r="D71" s="71"/>
      <c r="E71" s="41">
        <v>59600</v>
      </c>
      <c r="F71" s="42">
        <v>6091465.6799999997</v>
      </c>
      <c r="G71" s="42">
        <v>0.23711569914673455</v>
      </c>
      <c r="H71" s="37"/>
    </row>
    <row r="72" spans="1:8" s="28" customFormat="1" x14ac:dyDescent="0.25">
      <c r="A72" s="40" t="s">
        <v>631</v>
      </c>
      <c r="B72" s="40" t="s">
        <v>79</v>
      </c>
      <c r="C72" s="40"/>
      <c r="D72" s="71"/>
      <c r="E72" s="41">
        <v>59500</v>
      </c>
      <c r="F72" s="42">
        <v>6053268.2000000002</v>
      </c>
      <c r="G72" s="42">
        <v>0.23562882839154325</v>
      </c>
      <c r="H72" s="37"/>
    </row>
    <row r="73" spans="1:8" s="28" customFormat="1" x14ac:dyDescent="0.25">
      <c r="A73" s="40" t="s">
        <v>332</v>
      </c>
      <c r="B73" s="40" t="s">
        <v>98</v>
      </c>
      <c r="C73" s="40"/>
      <c r="D73" s="71"/>
      <c r="E73" s="41">
        <v>60000</v>
      </c>
      <c r="F73" s="42">
        <v>6018582</v>
      </c>
      <c r="G73" s="42">
        <v>0.23427863732164242</v>
      </c>
      <c r="H73" s="37"/>
    </row>
    <row r="74" spans="1:8" s="28" customFormat="1" x14ac:dyDescent="0.25">
      <c r="A74" s="40" t="s">
        <v>339</v>
      </c>
      <c r="B74" s="40" t="s">
        <v>100</v>
      </c>
      <c r="C74" s="40"/>
      <c r="D74" s="71"/>
      <c r="E74" s="41">
        <v>58300</v>
      </c>
      <c r="F74" s="42">
        <v>5977294.9500000002</v>
      </c>
      <c r="G74" s="42">
        <v>0.23267150231658135</v>
      </c>
      <c r="H74" s="37"/>
    </row>
    <row r="75" spans="1:8" s="28" customFormat="1" x14ac:dyDescent="0.25">
      <c r="A75" s="40" t="s">
        <v>819</v>
      </c>
      <c r="B75" s="40" t="s">
        <v>820</v>
      </c>
      <c r="C75" s="40"/>
      <c r="D75" s="71"/>
      <c r="E75" s="41">
        <v>55800</v>
      </c>
      <c r="F75" s="42">
        <v>5609451.2400000002</v>
      </c>
      <c r="G75" s="42">
        <v>0.21835285996425693</v>
      </c>
      <c r="H75" s="37"/>
    </row>
    <row r="76" spans="1:8" s="28" customFormat="1" x14ac:dyDescent="0.25">
      <c r="A76" s="40" t="s">
        <v>821</v>
      </c>
      <c r="B76" s="40" t="s">
        <v>822</v>
      </c>
      <c r="C76" s="40"/>
      <c r="D76" s="71"/>
      <c r="E76" s="41">
        <v>50100</v>
      </c>
      <c r="F76" s="42">
        <v>5047554.96</v>
      </c>
      <c r="G76" s="42">
        <v>0.19648054937772674</v>
      </c>
      <c r="H76" s="37"/>
    </row>
    <row r="77" spans="1:8" s="28" customFormat="1" x14ac:dyDescent="0.25">
      <c r="A77" s="40" t="s">
        <v>417</v>
      </c>
      <c r="B77" s="40" t="s">
        <v>418</v>
      </c>
      <c r="C77" s="40"/>
      <c r="D77" s="71"/>
      <c r="E77" s="41">
        <v>50000</v>
      </c>
      <c r="F77" s="42">
        <v>5022160</v>
      </c>
      <c r="G77" s="42">
        <v>0.1954920280576487</v>
      </c>
      <c r="H77" s="37"/>
    </row>
    <row r="78" spans="1:8" s="28" customFormat="1" x14ac:dyDescent="0.25">
      <c r="A78" s="40" t="s">
        <v>333</v>
      </c>
      <c r="B78" s="40" t="s">
        <v>93</v>
      </c>
      <c r="C78" s="40"/>
      <c r="D78" s="71"/>
      <c r="E78" s="41">
        <v>50000</v>
      </c>
      <c r="F78" s="42">
        <v>4972655</v>
      </c>
      <c r="G78" s="42">
        <v>0.19356500206704033</v>
      </c>
      <c r="H78" s="37"/>
    </row>
    <row r="79" spans="1:8" s="28" customFormat="1" x14ac:dyDescent="0.25">
      <c r="A79" s="40" t="s">
        <v>419</v>
      </c>
      <c r="B79" s="40" t="s">
        <v>420</v>
      </c>
      <c r="C79" s="40"/>
      <c r="D79" s="71"/>
      <c r="E79" s="41">
        <v>50000</v>
      </c>
      <c r="F79" s="42">
        <v>4961965</v>
      </c>
      <c r="G79" s="42">
        <v>0.19314888434479807</v>
      </c>
      <c r="H79" s="37"/>
    </row>
    <row r="80" spans="1:8" s="28" customFormat="1" x14ac:dyDescent="0.25">
      <c r="A80" s="40" t="s">
        <v>421</v>
      </c>
      <c r="B80" s="40" t="s">
        <v>422</v>
      </c>
      <c r="C80" s="40"/>
      <c r="D80" s="71"/>
      <c r="E80" s="41">
        <v>47800</v>
      </c>
      <c r="F80" s="42">
        <v>4890131.2</v>
      </c>
      <c r="G80" s="42">
        <v>0.19035269002898825</v>
      </c>
      <c r="H80" s="37"/>
    </row>
    <row r="81" spans="1:8" s="28" customFormat="1" x14ac:dyDescent="0.25">
      <c r="A81" s="40" t="s">
        <v>591</v>
      </c>
      <c r="B81" s="40" t="s">
        <v>592</v>
      </c>
      <c r="C81" s="40"/>
      <c r="D81" s="71"/>
      <c r="E81" s="41">
        <v>50000</v>
      </c>
      <c r="F81" s="42">
        <v>4816020</v>
      </c>
      <c r="G81" s="42">
        <v>0.18746784590020976</v>
      </c>
      <c r="H81" s="37"/>
    </row>
    <row r="82" spans="1:8" s="28" customFormat="1" x14ac:dyDescent="0.25">
      <c r="A82" s="40" t="s">
        <v>368</v>
      </c>
      <c r="B82" s="40" t="s">
        <v>369</v>
      </c>
      <c r="C82" s="40"/>
      <c r="D82" s="71"/>
      <c r="E82" s="41">
        <v>50000</v>
      </c>
      <c r="F82" s="42">
        <v>4804340</v>
      </c>
      <c r="G82" s="42">
        <v>0.18701319155074392</v>
      </c>
      <c r="H82" s="37"/>
    </row>
    <row r="83" spans="1:8" s="28" customFormat="1" x14ac:dyDescent="0.25">
      <c r="A83" s="40" t="s">
        <v>506</v>
      </c>
      <c r="B83" s="40" t="s">
        <v>507</v>
      </c>
      <c r="C83" s="40"/>
      <c r="D83" s="71"/>
      <c r="E83" s="41">
        <v>43600</v>
      </c>
      <c r="F83" s="42">
        <v>4362166.92</v>
      </c>
      <c r="G83" s="42">
        <v>0.16980121260907402</v>
      </c>
      <c r="H83" s="37"/>
    </row>
    <row r="84" spans="1:8" s="28" customFormat="1" x14ac:dyDescent="0.25">
      <c r="A84" s="40" t="s">
        <v>732</v>
      </c>
      <c r="B84" s="40" t="s">
        <v>733</v>
      </c>
      <c r="C84" s="40"/>
      <c r="D84" s="71"/>
      <c r="E84" s="41">
        <v>40000</v>
      </c>
      <c r="F84" s="42">
        <v>4091768</v>
      </c>
      <c r="G84" s="42">
        <v>0.15927569505180822</v>
      </c>
      <c r="H84" s="37"/>
    </row>
    <row r="85" spans="1:8" s="28" customFormat="1" x14ac:dyDescent="0.25">
      <c r="A85" s="40" t="s">
        <v>334</v>
      </c>
      <c r="B85" s="40" t="s">
        <v>99</v>
      </c>
      <c r="C85" s="40"/>
      <c r="D85" s="71"/>
      <c r="E85" s="41">
        <v>34700</v>
      </c>
      <c r="F85" s="42">
        <v>3573867.51</v>
      </c>
      <c r="G85" s="42">
        <v>0.13911595957501138</v>
      </c>
      <c r="H85" s="37"/>
    </row>
    <row r="86" spans="1:8" s="28" customFormat="1" x14ac:dyDescent="0.25">
      <c r="A86" s="40" t="s">
        <v>335</v>
      </c>
      <c r="B86" s="40" t="s">
        <v>102</v>
      </c>
      <c r="C86" s="40"/>
      <c r="D86" s="71"/>
      <c r="E86" s="41">
        <v>35000</v>
      </c>
      <c r="F86" s="42">
        <v>3314556</v>
      </c>
      <c r="G86" s="42">
        <v>0.12902202927637668</v>
      </c>
      <c r="H86" s="37"/>
    </row>
    <row r="87" spans="1:8" s="28" customFormat="1" x14ac:dyDescent="0.25">
      <c r="A87" s="40" t="s">
        <v>370</v>
      </c>
      <c r="B87" s="40" t="s">
        <v>371</v>
      </c>
      <c r="C87" s="40"/>
      <c r="D87" s="71"/>
      <c r="E87" s="41">
        <v>30300</v>
      </c>
      <c r="F87" s="42">
        <v>3128175.03</v>
      </c>
      <c r="G87" s="42">
        <v>0.12176698486985602</v>
      </c>
      <c r="H87" s="37"/>
    </row>
    <row r="88" spans="1:8" s="28" customFormat="1" x14ac:dyDescent="0.25">
      <c r="A88" s="40" t="s">
        <v>673</v>
      </c>
      <c r="B88" s="40" t="s">
        <v>674</v>
      </c>
      <c r="C88" s="40"/>
      <c r="D88" s="71"/>
      <c r="E88" s="41">
        <v>30000</v>
      </c>
      <c r="F88" s="42">
        <v>3070800</v>
      </c>
      <c r="G88" s="42">
        <v>0.1195336109879868</v>
      </c>
      <c r="H88" s="37"/>
    </row>
    <row r="89" spans="1:8" s="28" customFormat="1" x14ac:dyDescent="0.25">
      <c r="A89" s="40" t="s">
        <v>372</v>
      </c>
      <c r="B89" s="40" t="s">
        <v>373</v>
      </c>
      <c r="C89" s="40"/>
      <c r="D89" s="71"/>
      <c r="E89" s="41">
        <v>30000</v>
      </c>
      <c r="F89" s="42">
        <v>3044370</v>
      </c>
      <c r="G89" s="42">
        <v>0.118504799818776</v>
      </c>
      <c r="H89" s="37"/>
    </row>
    <row r="90" spans="1:8" s="28" customFormat="1" x14ac:dyDescent="0.25">
      <c r="A90" s="40" t="s">
        <v>593</v>
      </c>
      <c r="B90" s="40" t="s">
        <v>594</v>
      </c>
      <c r="C90" s="40"/>
      <c r="D90" s="71"/>
      <c r="E90" s="41">
        <v>27700</v>
      </c>
      <c r="F90" s="42">
        <v>2831915.04</v>
      </c>
      <c r="G90" s="42">
        <v>0.11023480224774947</v>
      </c>
      <c r="H90" s="37"/>
    </row>
    <row r="91" spans="1:8" s="28" customFormat="1" x14ac:dyDescent="0.25">
      <c r="A91" s="40" t="s">
        <v>336</v>
      </c>
      <c r="B91" s="40" t="s">
        <v>96</v>
      </c>
      <c r="C91" s="40"/>
      <c r="D91" s="71"/>
      <c r="E91" s="41">
        <v>27600</v>
      </c>
      <c r="F91" s="42">
        <v>2818589.28</v>
      </c>
      <c r="G91" s="42">
        <v>0.10971608523200134</v>
      </c>
      <c r="H91" s="37"/>
    </row>
    <row r="92" spans="1:8" s="28" customFormat="1" x14ac:dyDescent="0.25">
      <c r="A92" s="40" t="s">
        <v>568</v>
      </c>
      <c r="B92" s="40" t="s">
        <v>569</v>
      </c>
      <c r="C92" s="40"/>
      <c r="D92" s="71"/>
      <c r="E92" s="41">
        <v>25000</v>
      </c>
      <c r="F92" s="42">
        <v>2553182.5</v>
      </c>
      <c r="G92" s="42">
        <v>9.9384891147692986E-2</v>
      </c>
      <c r="H92" s="37"/>
    </row>
    <row r="93" spans="1:8" s="28" customFormat="1" x14ac:dyDescent="0.25">
      <c r="A93" s="40" t="s">
        <v>382</v>
      </c>
      <c r="B93" s="40" t="s">
        <v>383</v>
      </c>
      <c r="C93" s="40"/>
      <c r="D93" s="71"/>
      <c r="E93" s="41">
        <v>25000</v>
      </c>
      <c r="F93" s="42">
        <v>2543922.5</v>
      </c>
      <c r="G93" s="42">
        <v>9.9024437442551391E-2</v>
      </c>
      <c r="H93" s="37"/>
    </row>
    <row r="94" spans="1:8" s="28" customFormat="1" x14ac:dyDescent="0.25">
      <c r="A94" s="40" t="s">
        <v>350</v>
      </c>
      <c r="B94" s="40" t="s">
        <v>108</v>
      </c>
      <c r="C94" s="40"/>
      <c r="D94" s="71"/>
      <c r="E94" s="41">
        <v>22600</v>
      </c>
      <c r="F94" s="42">
        <v>2325273.3199999998</v>
      </c>
      <c r="G94" s="42">
        <v>9.0513324369423109E-2</v>
      </c>
      <c r="H94" s="37"/>
    </row>
    <row r="95" spans="1:8" s="28" customFormat="1" x14ac:dyDescent="0.25">
      <c r="A95" s="40" t="s">
        <v>508</v>
      </c>
      <c r="B95" s="40" t="s">
        <v>509</v>
      </c>
      <c r="C95" s="40"/>
      <c r="D95" s="71"/>
      <c r="E95" s="41">
        <v>21000</v>
      </c>
      <c r="F95" s="42">
        <v>2177366.1</v>
      </c>
      <c r="G95" s="42">
        <v>8.4755904772642304E-2</v>
      </c>
      <c r="H95" s="37"/>
    </row>
    <row r="96" spans="1:8" s="28" customFormat="1" x14ac:dyDescent="0.25">
      <c r="A96" s="40" t="s">
        <v>374</v>
      </c>
      <c r="B96" s="40" t="s">
        <v>375</v>
      </c>
      <c r="C96" s="40"/>
      <c r="D96" s="71"/>
      <c r="E96" s="41">
        <v>20400</v>
      </c>
      <c r="F96" s="42">
        <v>2095822.56</v>
      </c>
      <c r="G96" s="42">
        <v>8.1581750223683275E-2</v>
      </c>
      <c r="H96" s="37"/>
    </row>
    <row r="97" spans="1:8" s="28" customFormat="1" x14ac:dyDescent="0.25">
      <c r="A97" s="40" t="s">
        <v>510</v>
      </c>
      <c r="B97" s="40" t="s">
        <v>511</v>
      </c>
      <c r="C97" s="40"/>
      <c r="D97" s="71"/>
      <c r="E97" s="41">
        <v>22000</v>
      </c>
      <c r="F97" s="42">
        <v>2061771.8</v>
      </c>
      <c r="G97" s="42">
        <v>8.02562942188359E-2</v>
      </c>
      <c r="H97" s="37"/>
    </row>
    <row r="98" spans="1:8" s="28" customFormat="1" x14ac:dyDescent="0.25">
      <c r="A98" s="40" t="s">
        <v>423</v>
      </c>
      <c r="B98" s="40" t="s">
        <v>424</v>
      </c>
      <c r="C98" s="40"/>
      <c r="D98" s="71"/>
      <c r="E98" s="41">
        <v>20000</v>
      </c>
      <c r="F98" s="42">
        <v>1960980</v>
      </c>
      <c r="G98" s="42">
        <v>7.6332884093793907E-2</v>
      </c>
      <c r="H98" s="37"/>
    </row>
    <row r="99" spans="1:8" s="28" customFormat="1" x14ac:dyDescent="0.25">
      <c r="A99" s="40" t="s">
        <v>474</v>
      </c>
      <c r="B99" s="40" t="s">
        <v>475</v>
      </c>
      <c r="C99" s="40"/>
      <c r="D99" s="71"/>
      <c r="E99" s="41">
        <v>20000</v>
      </c>
      <c r="F99" s="42">
        <v>1915678</v>
      </c>
      <c r="G99" s="42">
        <v>7.4569463602398245E-2</v>
      </c>
      <c r="H99" s="37"/>
    </row>
    <row r="100" spans="1:8" s="28" customFormat="1" x14ac:dyDescent="0.25">
      <c r="A100" s="40" t="s">
        <v>675</v>
      </c>
      <c r="B100" s="40" t="s">
        <v>676</v>
      </c>
      <c r="C100" s="40"/>
      <c r="D100" s="71"/>
      <c r="E100" s="41">
        <v>20000</v>
      </c>
      <c r="F100" s="42">
        <v>1906176</v>
      </c>
      <c r="G100" s="42">
        <v>7.419958983282425E-2</v>
      </c>
      <c r="H100" s="37"/>
    </row>
    <row r="101" spans="1:8" s="28" customFormat="1" x14ac:dyDescent="0.25">
      <c r="A101" s="40" t="s">
        <v>376</v>
      </c>
      <c r="B101" s="40" t="s">
        <v>377</v>
      </c>
      <c r="C101" s="40"/>
      <c r="D101" s="71"/>
      <c r="E101" s="41">
        <v>20000</v>
      </c>
      <c r="F101" s="42">
        <v>1887846</v>
      </c>
      <c r="G101" s="42">
        <v>7.3486078340897126E-2</v>
      </c>
      <c r="H101" s="37"/>
    </row>
    <row r="102" spans="1:8" s="28" customFormat="1" x14ac:dyDescent="0.25">
      <c r="A102" s="40" t="s">
        <v>823</v>
      </c>
      <c r="B102" s="40" t="s">
        <v>824</v>
      </c>
      <c r="C102" s="40"/>
      <c r="D102" s="71"/>
      <c r="E102" s="41">
        <v>18700</v>
      </c>
      <c r="F102" s="42">
        <v>1875972.78</v>
      </c>
      <c r="G102" s="42">
        <v>7.3023902731722073E-2</v>
      </c>
      <c r="H102" s="37"/>
    </row>
    <row r="103" spans="1:8" s="28" customFormat="1" x14ac:dyDescent="0.25">
      <c r="A103" s="40" t="s">
        <v>570</v>
      </c>
      <c r="B103" s="40" t="s">
        <v>571</v>
      </c>
      <c r="C103" s="40"/>
      <c r="D103" s="71"/>
      <c r="E103" s="41">
        <v>18400</v>
      </c>
      <c r="F103" s="42">
        <v>1873480.64</v>
      </c>
      <c r="G103" s="42">
        <v>7.2926893973975671E-2</v>
      </c>
      <c r="H103" s="37"/>
    </row>
    <row r="104" spans="1:8" s="28" customFormat="1" x14ac:dyDescent="0.25">
      <c r="A104" s="40" t="s">
        <v>425</v>
      </c>
      <c r="B104" s="40" t="s">
        <v>426</v>
      </c>
      <c r="C104" s="40"/>
      <c r="D104" s="71"/>
      <c r="E104" s="41">
        <v>18000</v>
      </c>
      <c r="F104" s="42">
        <v>1827660.6</v>
      </c>
      <c r="G104" s="42">
        <v>7.114330831655287E-2</v>
      </c>
      <c r="H104" s="37"/>
    </row>
    <row r="105" spans="1:8" s="28" customFormat="1" x14ac:dyDescent="0.25">
      <c r="A105" s="40" t="s">
        <v>427</v>
      </c>
      <c r="B105" s="40" t="s">
        <v>428</v>
      </c>
      <c r="C105" s="40"/>
      <c r="D105" s="71"/>
      <c r="E105" s="41">
        <v>16700</v>
      </c>
      <c r="F105" s="42">
        <v>1715231.95</v>
      </c>
      <c r="G105" s="42">
        <v>6.6766923494029573E-2</v>
      </c>
      <c r="H105" s="37"/>
    </row>
    <row r="106" spans="1:8" s="28" customFormat="1" x14ac:dyDescent="0.25">
      <c r="A106" s="40" t="s">
        <v>338</v>
      </c>
      <c r="B106" s="40" t="s">
        <v>92</v>
      </c>
      <c r="C106" s="40"/>
      <c r="D106" s="71"/>
      <c r="E106" s="41">
        <v>16200</v>
      </c>
      <c r="F106" s="42">
        <v>1639430.28</v>
      </c>
      <c r="G106" s="42">
        <v>6.3816276322602006E-2</v>
      </c>
      <c r="H106" s="37"/>
    </row>
    <row r="107" spans="1:8" s="28" customFormat="1" x14ac:dyDescent="0.25">
      <c r="A107" s="40" t="s">
        <v>512</v>
      </c>
      <c r="B107" s="40" t="s">
        <v>513</v>
      </c>
      <c r="C107" s="40"/>
      <c r="D107" s="71"/>
      <c r="E107" s="41">
        <v>15000</v>
      </c>
      <c r="F107" s="42">
        <v>1555582.5</v>
      </c>
      <c r="G107" s="42">
        <v>6.0552427189891872E-2</v>
      </c>
      <c r="H107" s="37"/>
    </row>
    <row r="108" spans="1:8" s="28" customFormat="1" x14ac:dyDescent="0.25">
      <c r="A108" s="40" t="s">
        <v>514</v>
      </c>
      <c r="B108" s="40" t="s">
        <v>515</v>
      </c>
      <c r="C108" s="40"/>
      <c r="D108" s="71"/>
      <c r="E108" s="41">
        <v>12000</v>
      </c>
      <c r="F108" s="42">
        <v>1256350.8</v>
      </c>
      <c r="G108" s="42">
        <v>4.8904568122849421E-2</v>
      </c>
      <c r="H108" s="37"/>
    </row>
    <row r="109" spans="1:8" s="28" customFormat="1" x14ac:dyDescent="0.25">
      <c r="A109" s="40" t="s">
        <v>516</v>
      </c>
      <c r="B109" s="40" t="s">
        <v>517</v>
      </c>
      <c r="C109" s="40"/>
      <c r="D109" s="71"/>
      <c r="E109" s="41">
        <v>12000</v>
      </c>
      <c r="F109" s="42">
        <v>1234101.6000000001</v>
      </c>
      <c r="G109" s="42">
        <v>4.8038498298180313E-2</v>
      </c>
      <c r="H109" s="37"/>
    </row>
    <row r="110" spans="1:8" s="28" customFormat="1" x14ac:dyDescent="0.25">
      <c r="A110" s="40" t="s">
        <v>518</v>
      </c>
      <c r="B110" s="40" t="s">
        <v>519</v>
      </c>
      <c r="C110" s="40"/>
      <c r="D110" s="71"/>
      <c r="E110" s="41">
        <v>12300</v>
      </c>
      <c r="F110" s="42">
        <v>1194968.3700000001</v>
      </c>
      <c r="G110" s="42">
        <v>4.6515202645085539E-2</v>
      </c>
      <c r="H110" s="37"/>
    </row>
    <row r="111" spans="1:8" s="28" customFormat="1" x14ac:dyDescent="0.25">
      <c r="A111" s="40" t="s">
        <v>378</v>
      </c>
      <c r="B111" s="40" t="s">
        <v>379</v>
      </c>
      <c r="C111" s="40"/>
      <c r="D111" s="71"/>
      <c r="E111" s="41">
        <v>11600</v>
      </c>
      <c r="F111" s="42">
        <v>1175225</v>
      </c>
      <c r="G111" s="42">
        <v>4.5746674473543303E-2</v>
      </c>
      <c r="H111" s="37"/>
    </row>
    <row r="112" spans="1:8" s="28" customFormat="1" x14ac:dyDescent="0.25">
      <c r="A112" s="40" t="s">
        <v>340</v>
      </c>
      <c r="B112" s="40" t="s">
        <v>101</v>
      </c>
      <c r="C112" s="40"/>
      <c r="D112" s="71"/>
      <c r="E112" s="41">
        <v>10600</v>
      </c>
      <c r="F112" s="42">
        <v>1095132.6399999999</v>
      </c>
      <c r="G112" s="42">
        <v>4.2629008391952251E-2</v>
      </c>
      <c r="H112" s="37"/>
    </row>
    <row r="113" spans="1:8" s="28" customFormat="1" x14ac:dyDescent="0.25">
      <c r="A113" s="40" t="s">
        <v>572</v>
      </c>
      <c r="B113" s="40" t="s">
        <v>573</v>
      </c>
      <c r="C113" s="40"/>
      <c r="D113" s="71"/>
      <c r="E113" s="41">
        <v>10000</v>
      </c>
      <c r="F113" s="42">
        <v>1028493</v>
      </c>
      <c r="G113" s="42">
        <v>4.0035001356606585E-2</v>
      </c>
      <c r="H113" s="37"/>
    </row>
    <row r="114" spans="1:8" s="28" customFormat="1" x14ac:dyDescent="0.25">
      <c r="A114" s="40" t="s">
        <v>476</v>
      </c>
      <c r="B114" s="40" t="s">
        <v>477</v>
      </c>
      <c r="C114" s="40"/>
      <c r="D114" s="71"/>
      <c r="E114" s="41">
        <v>10000</v>
      </c>
      <c r="F114" s="42">
        <v>1024294</v>
      </c>
      <c r="G114" s="42">
        <v>3.9871551560938176E-2</v>
      </c>
      <c r="H114" s="37"/>
    </row>
    <row r="115" spans="1:8" s="28" customFormat="1" x14ac:dyDescent="0.25">
      <c r="A115" s="40" t="s">
        <v>677</v>
      </c>
      <c r="B115" s="40" t="s">
        <v>678</v>
      </c>
      <c r="C115" s="40"/>
      <c r="D115" s="71"/>
      <c r="E115" s="41">
        <v>10100</v>
      </c>
      <c r="F115" s="42">
        <v>1016935.67</v>
      </c>
      <c r="G115" s="42">
        <v>3.9585122045586722E-2</v>
      </c>
      <c r="H115" s="37"/>
    </row>
    <row r="116" spans="1:8" s="28" customFormat="1" x14ac:dyDescent="0.25">
      <c r="A116" s="40" t="s">
        <v>429</v>
      </c>
      <c r="B116" s="40" t="s">
        <v>430</v>
      </c>
      <c r="C116" s="40"/>
      <c r="D116" s="71"/>
      <c r="E116" s="41">
        <v>10000</v>
      </c>
      <c r="F116" s="42">
        <v>1001587</v>
      </c>
      <c r="G116" s="42">
        <v>3.8987661465619619E-2</v>
      </c>
      <c r="H116" s="37"/>
    </row>
    <row r="117" spans="1:8" s="28" customFormat="1" x14ac:dyDescent="0.25">
      <c r="A117" s="40" t="s">
        <v>545</v>
      </c>
      <c r="B117" s="40" t="s">
        <v>546</v>
      </c>
      <c r="C117" s="40"/>
      <c r="D117" s="71"/>
      <c r="E117" s="41">
        <v>10000</v>
      </c>
      <c r="F117" s="42">
        <v>966562</v>
      </c>
      <c r="G117" s="42">
        <v>3.762428230551338E-2</v>
      </c>
      <c r="H117" s="37"/>
    </row>
    <row r="118" spans="1:8" s="28" customFormat="1" x14ac:dyDescent="0.25">
      <c r="A118" s="40" t="s">
        <v>520</v>
      </c>
      <c r="B118" s="40" t="s">
        <v>521</v>
      </c>
      <c r="C118" s="40"/>
      <c r="D118" s="71"/>
      <c r="E118" s="41">
        <v>10000</v>
      </c>
      <c r="F118" s="42">
        <v>956021</v>
      </c>
      <c r="G118" s="42">
        <v>3.7213964540297677E-2</v>
      </c>
      <c r="H118" s="37"/>
    </row>
    <row r="119" spans="1:8" s="28" customFormat="1" x14ac:dyDescent="0.25">
      <c r="A119" s="40" t="s">
        <v>341</v>
      </c>
      <c r="B119" s="40" t="s">
        <v>95</v>
      </c>
      <c r="C119" s="40"/>
      <c r="D119" s="71"/>
      <c r="E119" s="41">
        <v>8600</v>
      </c>
      <c r="F119" s="42">
        <v>883854.68</v>
      </c>
      <c r="G119" s="42">
        <v>3.4404826588847061E-2</v>
      </c>
      <c r="H119" s="37"/>
    </row>
    <row r="120" spans="1:8" s="28" customFormat="1" x14ac:dyDescent="0.25">
      <c r="A120" s="40" t="s">
        <v>380</v>
      </c>
      <c r="B120" s="40" t="s">
        <v>381</v>
      </c>
      <c r="C120" s="40"/>
      <c r="D120" s="71"/>
      <c r="E120" s="41">
        <v>3800</v>
      </c>
      <c r="F120" s="42">
        <v>374385.12</v>
      </c>
      <c r="G120" s="42">
        <v>1.4573272532815797E-2</v>
      </c>
      <c r="H120" s="37"/>
    </row>
    <row r="121" spans="1:8" s="28" customFormat="1" x14ac:dyDescent="0.25">
      <c r="A121" s="40" t="s">
        <v>342</v>
      </c>
      <c r="B121" s="40" t="s">
        <v>83</v>
      </c>
      <c r="C121" s="40"/>
      <c r="D121" s="71"/>
      <c r="E121" s="41">
        <v>1800</v>
      </c>
      <c r="F121" s="42">
        <v>182715.3</v>
      </c>
      <c r="G121" s="42">
        <v>7.1123549536776416E-3</v>
      </c>
      <c r="H121" s="37"/>
    </row>
    <row r="122" spans="1:8" s="28" customFormat="1" x14ac:dyDescent="0.25">
      <c r="A122" s="46"/>
      <c r="B122" s="46"/>
      <c r="C122" s="46"/>
      <c r="D122" s="77"/>
      <c r="E122" s="47"/>
      <c r="F122" s="35"/>
      <c r="G122" s="36"/>
      <c r="H122" s="37"/>
    </row>
    <row r="123" spans="1:8" s="28" customFormat="1" x14ac:dyDescent="0.25">
      <c r="A123" s="38" t="s">
        <v>229</v>
      </c>
      <c r="B123" s="38"/>
      <c r="C123" s="38"/>
      <c r="D123" s="70"/>
      <c r="E123" s="39"/>
      <c r="F123" s="35"/>
      <c r="G123" s="36"/>
      <c r="H123" s="37"/>
    </row>
    <row r="124" spans="1:8" s="28" customFormat="1" ht="30" x14ac:dyDescent="0.25">
      <c r="A124" s="89" t="s">
        <v>825</v>
      </c>
      <c r="B124" s="40" t="s">
        <v>826</v>
      </c>
      <c r="C124" s="35" t="s">
        <v>549</v>
      </c>
      <c r="D124" s="48" t="s">
        <v>550</v>
      </c>
      <c r="E124" s="41">
        <v>800</v>
      </c>
      <c r="F124" s="42">
        <v>80054460.400000006</v>
      </c>
      <c r="G124" s="42">
        <v>3.1161908060788051</v>
      </c>
      <c r="H124" s="37" t="s">
        <v>189</v>
      </c>
    </row>
    <row r="125" spans="1:8" s="28" customFormat="1" ht="30" x14ac:dyDescent="0.25">
      <c r="A125" s="89" t="s">
        <v>547</v>
      </c>
      <c r="B125" s="40" t="s">
        <v>548</v>
      </c>
      <c r="C125" s="35" t="s">
        <v>549</v>
      </c>
      <c r="D125" s="48" t="s">
        <v>550</v>
      </c>
      <c r="E125" s="41">
        <v>17</v>
      </c>
      <c r="F125" s="42">
        <v>17345781.530000001</v>
      </c>
      <c r="G125" s="42">
        <v>0.67519991588173323</v>
      </c>
      <c r="H125" s="37" t="s">
        <v>189</v>
      </c>
    </row>
    <row r="126" spans="1:8" s="28" customFormat="1" ht="30" x14ac:dyDescent="0.25">
      <c r="A126" s="89" t="s">
        <v>679</v>
      </c>
      <c r="B126" s="40" t="s">
        <v>680</v>
      </c>
      <c r="C126" s="35" t="s">
        <v>549</v>
      </c>
      <c r="D126" s="48" t="s">
        <v>550</v>
      </c>
      <c r="E126" s="41">
        <v>100</v>
      </c>
      <c r="F126" s="42">
        <v>10111397.109999999</v>
      </c>
      <c r="G126" s="42">
        <v>0.39359509205802845</v>
      </c>
      <c r="H126" s="37" t="s">
        <v>189</v>
      </c>
    </row>
    <row r="127" spans="1:8" s="28" customFormat="1" ht="30" x14ac:dyDescent="0.25">
      <c r="A127" s="89" t="s">
        <v>827</v>
      </c>
      <c r="B127" s="40" t="s">
        <v>828</v>
      </c>
      <c r="C127" s="35" t="s">
        <v>549</v>
      </c>
      <c r="D127" s="48" t="s">
        <v>550</v>
      </c>
      <c r="E127" s="41">
        <v>100</v>
      </c>
      <c r="F127" s="42">
        <v>10007072.18</v>
      </c>
      <c r="G127" s="42">
        <v>0.38953415171708511</v>
      </c>
      <c r="H127" s="37" t="s">
        <v>189</v>
      </c>
    </row>
    <row r="128" spans="1:8" s="28" customFormat="1" ht="30" x14ac:dyDescent="0.25">
      <c r="A128" s="89" t="s">
        <v>595</v>
      </c>
      <c r="B128" s="40" t="s">
        <v>596</v>
      </c>
      <c r="C128" s="35" t="s">
        <v>549</v>
      </c>
      <c r="D128" s="48" t="s">
        <v>550</v>
      </c>
      <c r="E128" s="41">
        <v>5</v>
      </c>
      <c r="F128" s="42">
        <v>4842695.04</v>
      </c>
      <c r="G128" s="42">
        <v>0.18850619546854666</v>
      </c>
      <c r="H128" s="37" t="s">
        <v>189</v>
      </c>
    </row>
    <row r="129" spans="1:8" s="28" customFormat="1" x14ac:dyDescent="0.25">
      <c r="A129" s="89" t="s">
        <v>551</v>
      </c>
      <c r="B129" s="40" t="s">
        <v>552</v>
      </c>
      <c r="C129" s="35" t="s">
        <v>195</v>
      </c>
      <c r="D129" s="48" t="s">
        <v>196</v>
      </c>
      <c r="E129" s="41">
        <v>5</v>
      </c>
      <c r="F129" s="42">
        <v>4761860.97</v>
      </c>
      <c r="G129" s="42">
        <v>0.18535965766798795</v>
      </c>
      <c r="H129" s="37" t="s">
        <v>189</v>
      </c>
    </row>
    <row r="130" spans="1:8" s="28" customFormat="1" ht="30" x14ac:dyDescent="0.25">
      <c r="A130" s="89" t="s">
        <v>343</v>
      </c>
      <c r="B130" s="40" t="s">
        <v>230</v>
      </c>
      <c r="C130" s="35" t="s">
        <v>231</v>
      </c>
      <c r="D130" s="48" t="s">
        <v>232</v>
      </c>
      <c r="E130" s="41">
        <v>13</v>
      </c>
      <c r="F130" s="42">
        <v>12391218.68</v>
      </c>
      <c r="G130" s="42">
        <v>0.4823391667846148</v>
      </c>
      <c r="H130" s="37" t="s">
        <v>189</v>
      </c>
    </row>
    <row r="131" spans="1:8" s="28" customFormat="1" ht="30" x14ac:dyDescent="0.25">
      <c r="A131" s="89" t="s">
        <v>597</v>
      </c>
      <c r="B131" s="40" t="s">
        <v>598</v>
      </c>
      <c r="C131" s="35" t="s">
        <v>231</v>
      </c>
      <c r="D131" s="48" t="s">
        <v>232</v>
      </c>
      <c r="E131" s="41">
        <v>8</v>
      </c>
      <c r="F131" s="42">
        <v>8007036.0199999996</v>
      </c>
      <c r="G131" s="42">
        <v>0.31168097198823691</v>
      </c>
      <c r="H131" s="37" t="s">
        <v>189</v>
      </c>
    </row>
    <row r="132" spans="1:8" s="28" customFormat="1" ht="30" x14ac:dyDescent="0.25">
      <c r="A132" s="89" t="s">
        <v>574</v>
      </c>
      <c r="B132" s="40" t="s">
        <v>575</v>
      </c>
      <c r="C132" s="35" t="s">
        <v>231</v>
      </c>
      <c r="D132" s="48" t="s">
        <v>232</v>
      </c>
      <c r="E132" s="41">
        <v>7</v>
      </c>
      <c r="F132" s="42">
        <v>6989859.29</v>
      </c>
      <c r="G132" s="42">
        <v>0.27208646646855073</v>
      </c>
      <c r="H132" s="37" t="s">
        <v>189</v>
      </c>
    </row>
    <row r="133" spans="1:8" s="28" customFormat="1" x14ac:dyDescent="0.25">
      <c r="A133" s="46"/>
      <c r="B133" s="46"/>
      <c r="C133" s="46"/>
      <c r="D133" s="77"/>
      <c r="E133" s="47"/>
      <c r="F133" s="35"/>
      <c r="G133" s="36"/>
      <c r="H133" s="37"/>
    </row>
    <row r="134" spans="1:8" s="28" customFormat="1" x14ac:dyDescent="0.25">
      <c r="A134" s="38" t="s">
        <v>173</v>
      </c>
      <c r="B134" s="40"/>
      <c r="C134" s="37"/>
      <c r="D134" s="71"/>
      <c r="E134" s="41"/>
      <c r="F134" s="42"/>
      <c r="G134" s="42"/>
      <c r="H134" s="37"/>
    </row>
    <row r="135" spans="1:8" s="28" customFormat="1" x14ac:dyDescent="0.25">
      <c r="A135" s="40" t="s">
        <v>174</v>
      </c>
      <c r="B135" s="40"/>
      <c r="C135" s="37"/>
      <c r="D135" s="71"/>
      <c r="E135" s="41"/>
      <c r="F135" s="42"/>
      <c r="G135" s="42"/>
      <c r="H135" s="37"/>
    </row>
    <row r="136" spans="1:8" s="28" customFormat="1" ht="30" x14ac:dyDescent="0.25">
      <c r="A136" s="89" t="s">
        <v>267</v>
      </c>
      <c r="B136" s="40" t="s">
        <v>532</v>
      </c>
      <c r="C136" s="37" t="s">
        <v>175</v>
      </c>
      <c r="D136" s="48" t="s">
        <v>176</v>
      </c>
      <c r="E136" s="41">
        <v>80468.173999999999</v>
      </c>
      <c r="F136" s="42">
        <v>101917979.68000001</v>
      </c>
      <c r="G136" s="42">
        <v>3.967247666976248</v>
      </c>
      <c r="H136" s="37"/>
    </row>
    <row r="137" spans="1:8" s="28" customFormat="1" x14ac:dyDescent="0.25">
      <c r="A137" s="40"/>
      <c r="B137" s="40"/>
      <c r="C137" s="37"/>
      <c r="D137" s="37"/>
      <c r="E137" s="41"/>
      <c r="F137" s="42"/>
      <c r="G137" s="42"/>
      <c r="H137" s="37"/>
    </row>
    <row r="138" spans="1:8" s="28" customFormat="1" x14ac:dyDescent="0.25">
      <c r="A138" s="70" t="s">
        <v>344</v>
      </c>
      <c r="B138" s="40"/>
      <c r="C138" s="37"/>
      <c r="D138" s="37"/>
      <c r="E138" s="41"/>
      <c r="F138" s="42"/>
      <c r="G138" s="42"/>
      <c r="H138" s="37"/>
    </row>
    <row r="139" spans="1:8" s="28" customFormat="1" x14ac:dyDescent="0.25">
      <c r="A139" s="90" t="s">
        <v>772</v>
      </c>
      <c r="B139" s="40"/>
      <c r="C139" s="37"/>
      <c r="D139" s="37"/>
      <c r="E139" s="41"/>
      <c r="F139" s="42">
        <v>35416937.329999998</v>
      </c>
      <c r="G139" s="42">
        <v>1.3786356679660439</v>
      </c>
      <c r="H139" s="37"/>
    </row>
    <row r="140" spans="1:8" s="28" customFormat="1" x14ac:dyDescent="0.25">
      <c r="A140" s="71" t="s">
        <v>773</v>
      </c>
      <c r="B140" s="40"/>
      <c r="C140" s="37"/>
      <c r="D140" s="37"/>
      <c r="E140" s="41"/>
      <c r="F140" s="42">
        <v>24520487.969999999</v>
      </c>
      <c r="G140" s="42">
        <v>0.95448172145421051</v>
      </c>
      <c r="H140" s="37"/>
    </row>
    <row r="141" spans="1:8" s="28" customFormat="1" x14ac:dyDescent="0.25">
      <c r="A141" s="71" t="s">
        <v>774</v>
      </c>
      <c r="B141" s="40"/>
      <c r="C141" s="40"/>
      <c r="D141" s="40"/>
      <c r="E141" s="41"/>
      <c r="F141" s="42">
        <v>-53426260.859999999</v>
      </c>
      <c r="G141" s="42">
        <v>-2.0796645441519943</v>
      </c>
      <c r="H141" s="37"/>
    </row>
    <row r="142" spans="1:8" s="28" customFormat="1" x14ac:dyDescent="0.25">
      <c r="A142" s="31" t="s">
        <v>177</v>
      </c>
      <c r="B142" s="31"/>
      <c r="C142" s="31"/>
      <c r="D142" s="31"/>
      <c r="E142" s="36">
        <f>SUM(E6:E141)</f>
        <v>22817923.173999999</v>
      </c>
      <c r="F142" s="36">
        <f>SUM(F6:F141)</f>
        <v>2568984551.3899994</v>
      </c>
      <c r="G142" s="36">
        <f>SUM(G6:G141)</f>
        <v>99.999999999999929</v>
      </c>
      <c r="H142" s="37"/>
    </row>
    <row r="143" spans="1:8" s="28" customFormat="1" x14ac:dyDescent="0.25">
      <c r="A143" s="49"/>
      <c r="B143" s="49"/>
      <c r="C143" s="49"/>
      <c r="D143" s="49"/>
      <c r="E143" s="32"/>
      <c r="F143" s="35"/>
      <c r="G143" s="32"/>
      <c r="H143" s="37"/>
    </row>
    <row r="144" spans="1:8" s="28" customFormat="1" x14ac:dyDescent="0.25">
      <c r="A144" s="45" t="s">
        <v>38</v>
      </c>
      <c r="B144" s="110">
        <v>17.73</v>
      </c>
      <c r="C144" s="111"/>
      <c r="D144" s="111"/>
      <c r="E144" s="111"/>
      <c r="F144" s="111"/>
      <c r="G144" s="111"/>
      <c r="H144" s="112"/>
    </row>
    <row r="145" spans="1:8" s="28" customFormat="1" x14ac:dyDescent="0.25">
      <c r="A145" s="45" t="s">
        <v>207</v>
      </c>
      <c r="B145" s="110">
        <v>8.93</v>
      </c>
      <c r="C145" s="111"/>
      <c r="D145" s="111"/>
      <c r="E145" s="111"/>
      <c r="F145" s="111"/>
      <c r="G145" s="111"/>
      <c r="H145" s="112"/>
    </row>
    <row r="146" spans="1:8" s="28" customFormat="1" ht="30" x14ac:dyDescent="0.25">
      <c r="A146" s="38" t="s">
        <v>208</v>
      </c>
      <c r="B146" s="110">
        <v>7.35</v>
      </c>
      <c r="C146" s="111"/>
      <c r="D146" s="111"/>
      <c r="E146" s="111"/>
      <c r="F146" s="111"/>
      <c r="G146" s="111"/>
      <c r="H146" s="112"/>
    </row>
    <row r="147" spans="1:8" s="28" customFormat="1" x14ac:dyDescent="0.25">
      <c r="A147" s="45"/>
      <c r="B147" s="45"/>
      <c r="C147" s="45"/>
      <c r="D147" s="45"/>
      <c r="E147" s="50"/>
      <c r="F147" s="35"/>
      <c r="G147" s="32"/>
      <c r="H147" s="37"/>
    </row>
    <row r="148" spans="1:8" s="28" customFormat="1" x14ac:dyDescent="0.25">
      <c r="A148" s="51" t="s">
        <v>71</v>
      </c>
      <c r="B148" s="51"/>
      <c r="C148" s="51"/>
      <c r="D148" s="51"/>
      <c r="E148" s="52"/>
      <c r="F148" s="35"/>
      <c r="G148" s="32"/>
      <c r="H148" s="37"/>
    </row>
    <row r="149" spans="1:8" s="28" customFormat="1" x14ac:dyDescent="0.25">
      <c r="A149" s="40" t="s">
        <v>209</v>
      </c>
      <c r="B149" s="40"/>
      <c r="C149" s="40"/>
      <c r="D149" s="40"/>
      <c r="E149" s="41"/>
      <c r="F149" s="42">
        <v>1573899157.29</v>
      </c>
      <c r="G149" s="42">
        <v>61.265419305009473</v>
      </c>
      <c r="H149" s="37"/>
    </row>
    <row r="150" spans="1:8" x14ac:dyDescent="0.25">
      <c r="A150" s="49" t="s">
        <v>210</v>
      </c>
      <c r="B150" s="49"/>
      <c r="C150" s="49"/>
      <c r="D150" s="49"/>
      <c r="E150" s="50"/>
      <c r="F150" s="42">
        <v>732144868.75999999</v>
      </c>
      <c r="G150" s="42">
        <v>28.499387758632437</v>
      </c>
      <c r="H150" s="37"/>
    </row>
    <row r="151" spans="1:8" x14ac:dyDescent="0.25">
      <c r="A151" s="40" t="s">
        <v>229</v>
      </c>
      <c r="B151" s="49"/>
      <c r="C151" s="49"/>
      <c r="D151" s="49"/>
      <c r="E151" s="50"/>
      <c r="F151" s="42">
        <v>154511381.22</v>
      </c>
      <c r="G151" s="42">
        <v>6.0144924241135893</v>
      </c>
      <c r="H151" s="37"/>
    </row>
    <row r="152" spans="1:8" x14ac:dyDescent="0.25">
      <c r="A152" s="49" t="s">
        <v>72</v>
      </c>
      <c r="B152" s="49"/>
      <c r="C152" s="49"/>
      <c r="D152" s="49"/>
      <c r="E152" s="50"/>
      <c r="F152" s="42">
        <v>0</v>
      </c>
      <c r="G152" s="42">
        <v>0</v>
      </c>
      <c r="H152" s="37"/>
    </row>
    <row r="153" spans="1:8" x14ac:dyDescent="0.25">
      <c r="A153" s="49" t="s">
        <v>211</v>
      </c>
      <c r="B153" s="49"/>
      <c r="C153" s="49"/>
      <c r="D153" s="49"/>
      <c r="E153" s="50"/>
      <c r="F153" s="42">
        <v>0</v>
      </c>
      <c r="G153" s="42">
        <v>0</v>
      </c>
      <c r="H153" s="37"/>
    </row>
    <row r="154" spans="1:8" x14ac:dyDescent="0.25">
      <c r="A154" s="49" t="s">
        <v>212</v>
      </c>
      <c r="B154" s="49"/>
      <c r="C154" s="49"/>
      <c r="D154" s="49"/>
      <c r="E154" s="50"/>
      <c r="F154" s="42">
        <v>0</v>
      </c>
      <c r="G154" s="42">
        <v>0</v>
      </c>
      <c r="H154" s="37"/>
    </row>
    <row r="155" spans="1:8" x14ac:dyDescent="0.25">
      <c r="A155" s="49" t="s">
        <v>213</v>
      </c>
      <c r="B155" s="49"/>
      <c r="C155" s="49"/>
      <c r="D155" s="49"/>
      <c r="E155" s="50"/>
      <c r="F155" s="42">
        <v>0</v>
      </c>
      <c r="G155" s="42">
        <v>0</v>
      </c>
      <c r="H155" s="37"/>
    </row>
    <row r="156" spans="1:8" x14ac:dyDescent="0.25">
      <c r="A156" s="49" t="s">
        <v>214</v>
      </c>
      <c r="B156" s="49"/>
      <c r="C156" s="49"/>
      <c r="D156" s="49"/>
      <c r="E156" s="50"/>
      <c r="F156" s="42">
        <v>0</v>
      </c>
      <c r="G156" s="42">
        <v>0</v>
      </c>
      <c r="H156" s="37"/>
    </row>
    <row r="157" spans="1:8" x14ac:dyDescent="0.25">
      <c r="A157" s="49" t="s">
        <v>215</v>
      </c>
      <c r="B157" s="49"/>
      <c r="C157" s="49"/>
      <c r="D157" s="49"/>
      <c r="E157" s="50"/>
      <c r="F157" s="42">
        <v>0</v>
      </c>
      <c r="G157" s="42">
        <v>0</v>
      </c>
      <c r="H157" s="37"/>
    </row>
    <row r="158" spans="1:8" x14ac:dyDescent="0.25">
      <c r="A158" s="49" t="s">
        <v>216</v>
      </c>
      <c r="B158" s="49"/>
      <c r="C158" s="49"/>
      <c r="D158" s="49"/>
      <c r="E158" s="50"/>
      <c r="F158" s="42">
        <v>0</v>
      </c>
      <c r="G158" s="42">
        <v>0</v>
      </c>
      <c r="H158" s="37"/>
    </row>
    <row r="159" spans="1:8" x14ac:dyDescent="0.25">
      <c r="A159" s="49" t="s">
        <v>217</v>
      </c>
      <c r="B159" s="49"/>
      <c r="C159" s="49"/>
      <c r="D159" s="49"/>
      <c r="E159" s="50"/>
      <c r="F159" s="42">
        <v>0</v>
      </c>
      <c r="G159" s="42">
        <v>0</v>
      </c>
      <c r="H159" s="37"/>
    </row>
    <row r="160" spans="1:8" x14ac:dyDescent="0.25">
      <c r="A160" s="49" t="s">
        <v>218</v>
      </c>
      <c r="B160" s="49"/>
      <c r="C160" s="49"/>
      <c r="D160" s="49"/>
      <c r="E160" s="50"/>
      <c r="F160" s="42">
        <v>0</v>
      </c>
      <c r="G160" s="42">
        <v>0</v>
      </c>
      <c r="H160" s="37"/>
    </row>
    <row r="161" spans="1:8" x14ac:dyDescent="0.25">
      <c r="A161" s="49" t="s">
        <v>219</v>
      </c>
      <c r="B161" s="49"/>
      <c r="C161" s="49"/>
      <c r="D161" s="49"/>
      <c r="E161" s="50"/>
      <c r="F161" s="42">
        <v>0</v>
      </c>
      <c r="G161" s="42">
        <v>0</v>
      </c>
      <c r="H161" s="37"/>
    </row>
    <row r="162" spans="1:8" x14ac:dyDescent="0.25">
      <c r="A162" s="49" t="s">
        <v>220</v>
      </c>
      <c r="B162" s="49"/>
      <c r="C162" s="49"/>
      <c r="D162" s="49"/>
      <c r="E162" s="50"/>
      <c r="F162" s="42">
        <v>0</v>
      </c>
      <c r="G162" s="42">
        <v>0</v>
      </c>
      <c r="H162" s="37"/>
    </row>
    <row r="163" spans="1:8" x14ac:dyDescent="0.25">
      <c r="A163" s="119" t="s">
        <v>750</v>
      </c>
      <c r="B163" s="49"/>
      <c r="C163" s="49"/>
      <c r="D163" s="49"/>
      <c r="E163" s="50"/>
      <c r="F163" s="42">
        <v>0</v>
      </c>
      <c r="G163" s="42">
        <v>0</v>
      </c>
      <c r="H163" s="37"/>
    </row>
    <row r="164" spans="1:8" x14ac:dyDescent="0.25">
      <c r="A164" s="120" t="s">
        <v>751</v>
      </c>
      <c r="B164" s="49"/>
      <c r="C164" s="49"/>
      <c r="D164" s="49"/>
      <c r="E164" s="50"/>
      <c r="F164" s="42"/>
      <c r="G164" s="42"/>
      <c r="H164" s="37"/>
    </row>
    <row r="165" spans="1:8" x14ac:dyDescent="0.25">
      <c r="A165" s="53" t="s">
        <v>36</v>
      </c>
      <c r="B165" s="54"/>
      <c r="C165" s="54"/>
      <c r="D165" s="54"/>
      <c r="E165" s="50"/>
      <c r="F165" s="36">
        <f>SUM(F149:F163)</f>
        <v>2460555407.27</v>
      </c>
      <c r="G165" s="36">
        <f>SUM(G149:G163)</f>
        <v>95.779299487755495</v>
      </c>
      <c r="H165" s="37"/>
    </row>
    <row r="166" spans="1:8" x14ac:dyDescent="0.25">
      <c r="A166" s="53"/>
      <c r="B166" s="54"/>
      <c r="C166" s="54"/>
      <c r="D166" s="54"/>
      <c r="E166" s="50"/>
      <c r="F166" s="42"/>
      <c r="G166" s="36"/>
      <c r="H166" s="37"/>
    </row>
    <row r="167" spans="1:8" x14ac:dyDescent="0.25">
      <c r="A167" s="55" t="s">
        <v>221</v>
      </c>
      <c r="B167" s="56"/>
      <c r="C167" s="56"/>
      <c r="D167" s="56"/>
      <c r="E167" s="50"/>
      <c r="F167" s="42">
        <v>0</v>
      </c>
      <c r="G167" s="42">
        <v>0</v>
      </c>
      <c r="H167" s="37"/>
    </row>
    <row r="168" spans="1:8" x14ac:dyDescent="0.25">
      <c r="A168" s="55" t="s">
        <v>39</v>
      </c>
      <c r="B168" s="56"/>
      <c r="C168" s="56"/>
      <c r="D168" s="56"/>
      <c r="E168" s="50"/>
      <c r="F168" s="42">
        <v>0</v>
      </c>
      <c r="G168" s="42">
        <v>0</v>
      </c>
      <c r="H168" s="37"/>
    </row>
    <row r="169" spans="1:8" x14ac:dyDescent="0.25">
      <c r="A169" s="55" t="s">
        <v>222</v>
      </c>
      <c r="B169" s="56"/>
      <c r="C169" s="56"/>
      <c r="D169" s="56"/>
      <c r="E169" s="50"/>
      <c r="F169" s="42">
        <v>0</v>
      </c>
      <c r="G169" s="42">
        <v>0</v>
      </c>
      <c r="H169" s="37"/>
    </row>
    <row r="170" spans="1:8" x14ac:dyDescent="0.25">
      <c r="A170" s="55" t="s">
        <v>223</v>
      </c>
      <c r="B170" s="56"/>
      <c r="C170" s="56"/>
      <c r="D170" s="56"/>
      <c r="E170" s="50"/>
      <c r="F170" s="42">
        <v>101917979.68000001</v>
      </c>
      <c r="G170" s="42">
        <v>3.967247666976248</v>
      </c>
      <c r="H170" s="37"/>
    </row>
    <row r="171" spans="1:8" x14ac:dyDescent="0.25">
      <c r="A171" s="49" t="s">
        <v>224</v>
      </c>
      <c r="B171" s="56"/>
      <c r="C171" s="56"/>
      <c r="D171" s="56"/>
      <c r="E171" s="50"/>
      <c r="F171" s="42">
        <v>6511164.4399999976</v>
      </c>
      <c r="G171" s="42">
        <v>0.25345284526826006</v>
      </c>
      <c r="H171" s="37"/>
    </row>
    <row r="172" spans="1:8" x14ac:dyDescent="0.25">
      <c r="A172" s="49" t="s">
        <v>225</v>
      </c>
      <c r="B172" s="56"/>
      <c r="C172" s="56"/>
      <c r="D172" s="56"/>
      <c r="E172" s="50"/>
      <c r="F172" s="42">
        <v>0</v>
      </c>
      <c r="G172" s="42">
        <v>0</v>
      </c>
      <c r="H172" s="37"/>
    </row>
    <row r="173" spans="1:8" x14ac:dyDescent="0.25">
      <c r="A173" s="49" t="s">
        <v>226</v>
      </c>
      <c r="B173" s="49"/>
      <c r="C173" s="49"/>
      <c r="D173" s="49"/>
      <c r="E173" s="50"/>
      <c r="F173" s="42">
        <v>0</v>
      </c>
      <c r="G173" s="42">
        <v>0</v>
      </c>
      <c r="H173" s="37"/>
    </row>
    <row r="174" spans="1:8" x14ac:dyDescent="0.25">
      <c r="A174" s="53" t="s">
        <v>37</v>
      </c>
      <c r="B174" s="49"/>
      <c r="C174" s="49"/>
      <c r="D174" s="49"/>
      <c r="E174" s="50"/>
      <c r="F174" s="57">
        <f>SUM(F165:F173)</f>
        <v>2568984551.3899999</v>
      </c>
      <c r="G174" s="57">
        <f>SUM(G165:G173)</f>
        <v>100</v>
      </c>
      <c r="H174" s="37"/>
    </row>
    <row r="175" spans="1:8" x14ac:dyDescent="0.25">
      <c r="A175" s="49"/>
      <c r="B175" s="49"/>
      <c r="C175" s="49"/>
      <c r="D175" s="49"/>
      <c r="E175" s="50"/>
      <c r="F175" s="50"/>
      <c r="G175" s="50"/>
      <c r="H175" s="37"/>
    </row>
    <row r="176" spans="1:8" x14ac:dyDescent="0.25">
      <c r="A176" s="45" t="s">
        <v>178</v>
      </c>
      <c r="B176" s="113">
        <v>224460757.86019999</v>
      </c>
      <c r="C176" s="114"/>
      <c r="D176" s="114"/>
      <c r="E176" s="114"/>
      <c r="F176" s="114"/>
      <c r="G176" s="114"/>
      <c r="H176" s="115"/>
    </row>
    <row r="177" spans="1:8" x14ac:dyDescent="0.25">
      <c r="A177" s="45" t="s">
        <v>179</v>
      </c>
      <c r="B177" s="113">
        <v>11.4451</v>
      </c>
      <c r="C177" s="114"/>
      <c r="D177" s="114"/>
      <c r="E177" s="114"/>
      <c r="F177" s="114"/>
      <c r="G177" s="114"/>
      <c r="H177" s="115"/>
    </row>
    <row r="178" spans="1:8" x14ac:dyDescent="0.25">
      <c r="A178" s="58"/>
      <c r="B178" s="58"/>
      <c r="C178" s="58"/>
      <c r="D178" s="58"/>
      <c r="E178" s="59"/>
      <c r="F178" s="60"/>
      <c r="G178" s="61"/>
      <c r="H178" s="61"/>
    </row>
    <row r="179" spans="1:8" x14ac:dyDescent="0.25">
      <c r="A179" s="62" t="s">
        <v>180</v>
      </c>
      <c r="H179" s="25"/>
    </row>
    <row r="180" spans="1:8" x14ac:dyDescent="0.25">
      <c r="A180" s="121" t="s">
        <v>753</v>
      </c>
      <c r="F180" s="25" t="s">
        <v>40</v>
      </c>
      <c r="H180" s="25"/>
    </row>
    <row r="181" spans="1:8" x14ac:dyDescent="0.25">
      <c r="A181" s="66"/>
      <c r="F181" s="25"/>
      <c r="H181" s="25"/>
    </row>
    <row r="182" spans="1:8" x14ac:dyDescent="0.25">
      <c r="A182" s="122" t="s">
        <v>752</v>
      </c>
      <c r="F182" s="25" t="s">
        <v>40</v>
      </c>
      <c r="H182" s="25"/>
    </row>
    <row r="183" spans="1:8" x14ac:dyDescent="0.25">
      <c r="A183" s="62"/>
      <c r="F183" s="25"/>
      <c r="H183" s="25"/>
    </row>
    <row r="184" spans="1:8" x14ac:dyDescent="0.25">
      <c r="A184" s="63" t="s">
        <v>181</v>
      </c>
      <c r="F184" s="65">
        <v>11.346399999999999</v>
      </c>
      <c r="H184" s="25"/>
    </row>
    <row r="185" spans="1:8" x14ac:dyDescent="0.25">
      <c r="A185" s="63" t="s">
        <v>182</v>
      </c>
      <c r="F185" s="65">
        <v>11.4451</v>
      </c>
      <c r="H185" s="25"/>
    </row>
    <row r="186" spans="1:8" x14ac:dyDescent="0.25">
      <c r="F186" s="65"/>
      <c r="H186" s="25"/>
    </row>
    <row r="187" spans="1:8" x14ac:dyDescent="0.25">
      <c r="A187" s="63" t="s">
        <v>183</v>
      </c>
      <c r="F187" s="25" t="s">
        <v>40</v>
      </c>
      <c r="H187" s="25"/>
    </row>
    <row r="188" spans="1:8" x14ac:dyDescent="0.25">
      <c r="F188" s="25"/>
      <c r="H188" s="25"/>
    </row>
    <row r="189" spans="1:8" x14ac:dyDescent="0.25">
      <c r="A189" s="63" t="s">
        <v>184</v>
      </c>
      <c r="F189" s="25" t="s">
        <v>40</v>
      </c>
      <c r="H189" s="25"/>
    </row>
    <row r="190" spans="1:8" x14ac:dyDescent="0.25">
      <c r="A190" s="66"/>
      <c r="F190" s="25"/>
      <c r="H190" s="25"/>
    </row>
    <row r="191" spans="1:8" x14ac:dyDescent="0.25">
      <c r="A191" s="66"/>
      <c r="F191" s="25"/>
      <c r="H191" s="25"/>
    </row>
    <row r="192" spans="1: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row r="365" spans="8:8" x14ac:dyDescent="0.25">
      <c r="H365" s="25"/>
    </row>
    <row r="366" spans="8:8" x14ac:dyDescent="0.25">
      <c r="H366" s="25"/>
    </row>
    <row r="367" spans="8:8" x14ac:dyDescent="0.25">
      <c r="H367" s="25"/>
    </row>
    <row r="368" spans="8: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sheetData>
  <mergeCells count="6">
    <mergeCell ref="A4:G4"/>
    <mergeCell ref="B176:H176"/>
    <mergeCell ref="B177:H177"/>
    <mergeCell ref="B144:H144"/>
    <mergeCell ref="B145:H145"/>
    <mergeCell ref="B146:H146"/>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79"/>
  <sheetViews>
    <sheetView showGridLines="0" workbookViewId="0"/>
  </sheetViews>
  <sheetFormatPr defaultColWidth="9.140625" defaultRowHeight="15" x14ac:dyDescent="0.25"/>
  <cols>
    <col min="1" max="1" width="46.28515625" style="63" customWidth="1"/>
    <col min="2" max="2" width="13.42578125" style="63" bestFit="1" customWidth="1"/>
    <col min="3" max="3" width="9.7109375" style="63" customWidth="1"/>
    <col min="4" max="4" width="36.7109375" style="63" bestFit="1" customWidth="1"/>
    <col min="5" max="5" width="10.7109375" style="64" bestFit="1" customWidth="1"/>
    <col min="6" max="6" width="13.42578125" style="64" bestFit="1" customWidth="1"/>
    <col min="7" max="7" width="9.7109375" style="25" customWidth="1"/>
    <col min="8" max="8" width="7.28515625" style="27" customWidth="1"/>
    <col min="9" max="16384" width="9.140625" style="27"/>
  </cols>
  <sheetData>
    <row r="1" spans="1:8" s="28" customFormat="1" x14ac:dyDescent="0.25">
      <c r="A1" s="1" t="s">
        <v>479</v>
      </c>
      <c r="B1" s="1"/>
      <c r="C1" s="1"/>
      <c r="D1" s="1"/>
      <c r="E1" s="25"/>
      <c r="F1" s="26"/>
      <c r="G1" s="26"/>
      <c r="H1" s="75"/>
    </row>
    <row r="2" spans="1:8" s="28" customFormat="1" ht="15" customHeight="1" x14ac:dyDescent="0.25">
      <c r="A2" s="1" t="s">
        <v>684</v>
      </c>
      <c r="B2" s="1"/>
      <c r="C2" s="1"/>
      <c r="D2" s="1"/>
      <c r="E2" s="26"/>
      <c r="F2" s="26"/>
      <c r="G2" s="26"/>
      <c r="H2" s="75"/>
    </row>
    <row r="3" spans="1:8" s="28" customFormat="1" ht="15" customHeight="1" x14ac:dyDescent="0.25">
      <c r="A3" s="1" t="s">
        <v>833</v>
      </c>
      <c r="B3" s="1"/>
      <c r="C3" s="1"/>
      <c r="D3" s="1"/>
      <c r="E3" s="25"/>
      <c r="F3" s="25"/>
      <c r="G3" s="26"/>
      <c r="H3" s="75"/>
    </row>
    <row r="4" spans="1:8" s="30" customFormat="1" x14ac:dyDescent="0.25">
      <c r="A4" s="108"/>
      <c r="B4" s="108"/>
      <c r="C4" s="108"/>
      <c r="D4" s="108"/>
      <c r="E4" s="108"/>
      <c r="F4" s="108"/>
      <c r="G4" s="108"/>
      <c r="H4" s="29"/>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76" t="s">
        <v>185</v>
      </c>
      <c r="B6" s="76"/>
      <c r="C6" s="76"/>
      <c r="D6" s="76"/>
      <c r="E6" s="81"/>
      <c r="F6" s="48"/>
      <c r="G6" s="82"/>
      <c r="H6" s="71"/>
    </row>
    <row r="7" spans="1:8" s="28" customFormat="1" x14ac:dyDescent="0.25">
      <c r="A7" s="70" t="s">
        <v>186</v>
      </c>
      <c r="B7" s="70"/>
      <c r="C7" s="70"/>
      <c r="D7" s="70"/>
      <c r="E7" s="82"/>
      <c r="F7" s="48"/>
      <c r="G7" s="82"/>
      <c r="H7" s="71"/>
    </row>
    <row r="8" spans="1:8" s="28" customFormat="1" ht="45" x14ac:dyDescent="0.25">
      <c r="A8" s="91" t="s">
        <v>355</v>
      </c>
      <c r="B8" s="91" t="s">
        <v>356</v>
      </c>
      <c r="C8" s="93" t="s">
        <v>161</v>
      </c>
      <c r="D8" s="91" t="s">
        <v>162</v>
      </c>
      <c r="E8" s="42">
        <v>5</v>
      </c>
      <c r="F8" s="42">
        <v>5014527.68</v>
      </c>
      <c r="G8" s="42">
        <v>23.391026074569155</v>
      </c>
      <c r="H8" s="37" t="s">
        <v>357</v>
      </c>
    </row>
    <row r="9" spans="1:8" s="28" customFormat="1" ht="45" x14ac:dyDescent="0.25">
      <c r="A9" s="91" t="s">
        <v>734</v>
      </c>
      <c r="B9" s="91" t="s">
        <v>735</v>
      </c>
      <c r="C9" s="93" t="s">
        <v>161</v>
      </c>
      <c r="D9" s="91" t="s">
        <v>162</v>
      </c>
      <c r="E9" s="42">
        <v>3</v>
      </c>
      <c r="F9" s="42">
        <v>3022600.04</v>
      </c>
      <c r="G9" s="42">
        <v>14.099377022211145</v>
      </c>
      <c r="H9" s="37" t="s">
        <v>357</v>
      </c>
    </row>
    <row r="10" spans="1:8" s="28" customFormat="1" ht="45" x14ac:dyDescent="0.25">
      <c r="A10" s="91" t="s">
        <v>522</v>
      </c>
      <c r="B10" s="91" t="s">
        <v>523</v>
      </c>
      <c r="C10" s="93" t="s">
        <v>161</v>
      </c>
      <c r="D10" s="91" t="s">
        <v>162</v>
      </c>
      <c r="E10" s="42">
        <v>2</v>
      </c>
      <c r="F10" s="42">
        <v>2034172.36</v>
      </c>
      <c r="G10" s="42">
        <v>9.4887059658085047</v>
      </c>
      <c r="H10" s="37" t="s">
        <v>357</v>
      </c>
    </row>
    <row r="11" spans="1:8" s="28" customFormat="1" x14ac:dyDescent="0.25">
      <c r="A11" s="31"/>
      <c r="B11" s="31"/>
      <c r="C11" s="31"/>
      <c r="D11" s="31"/>
      <c r="E11" s="32"/>
      <c r="F11" s="32"/>
      <c r="G11" s="32"/>
      <c r="H11" s="31"/>
    </row>
    <row r="12" spans="1:8" s="101" customFormat="1" x14ac:dyDescent="0.2">
      <c r="A12" s="38" t="s">
        <v>553</v>
      </c>
      <c r="B12" s="102"/>
      <c r="C12" s="103"/>
      <c r="D12" s="104"/>
      <c r="E12" s="105"/>
      <c r="F12" s="106"/>
      <c r="G12" s="106"/>
      <c r="H12" s="103"/>
    </row>
    <row r="13" spans="1:8" s="101" customFormat="1" x14ac:dyDescent="0.2">
      <c r="A13" s="102" t="s">
        <v>576</v>
      </c>
      <c r="B13" s="102" t="s">
        <v>554</v>
      </c>
      <c r="C13" s="103" t="s">
        <v>149</v>
      </c>
      <c r="D13" s="104" t="s">
        <v>150</v>
      </c>
      <c r="E13" s="105">
        <v>8195</v>
      </c>
      <c r="F13" s="106">
        <v>1088132.1000000001</v>
      </c>
      <c r="G13" s="106">
        <v>5.0757574686826121</v>
      </c>
      <c r="H13" s="103"/>
    </row>
    <row r="14" spans="1:8" s="101" customFormat="1" ht="30" x14ac:dyDescent="0.2">
      <c r="A14" s="102" t="s">
        <v>577</v>
      </c>
      <c r="B14" s="102" t="s">
        <v>555</v>
      </c>
      <c r="C14" s="103" t="s">
        <v>149</v>
      </c>
      <c r="D14" s="104" t="s">
        <v>150</v>
      </c>
      <c r="E14" s="105">
        <v>11040</v>
      </c>
      <c r="F14" s="106">
        <v>1045598.4</v>
      </c>
      <c r="G14" s="106">
        <v>4.8773525641257987</v>
      </c>
      <c r="H14" s="103"/>
    </row>
    <row r="15" spans="1:8" s="28" customFormat="1" x14ac:dyDescent="0.25">
      <c r="A15" s="31"/>
      <c r="B15" s="31"/>
      <c r="C15" s="31"/>
      <c r="D15" s="31"/>
      <c r="E15" s="32"/>
      <c r="F15" s="32"/>
      <c r="G15" s="32"/>
      <c r="H15" s="31"/>
    </row>
    <row r="16" spans="1:8" s="28" customFormat="1" x14ac:dyDescent="0.25">
      <c r="A16" s="38" t="s">
        <v>556</v>
      </c>
      <c r="B16" s="102"/>
      <c r="C16" s="103"/>
      <c r="D16" s="104"/>
      <c r="E16" s="105"/>
      <c r="F16" s="106"/>
      <c r="G16" s="106"/>
      <c r="H16" s="31"/>
    </row>
    <row r="17" spans="1:8" s="28" customFormat="1" ht="30" x14ac:dyDescent="0.25">
      <c r="A17" s="102" t="s">
        <v>578</v>
      </c>
      <c r="B17" s="102" t="s">
        <v>557</v>
      </c>
      <c r="C17" s="103" t="s">
        <v>169</v>
      </c>
      <c r="D17" s="104" t="s">
        <v>170</v>
      </c>
      <c r="E17" s="105">
        <v>8985</v>
      </c>
      <c r="F17" s="106">
        <v>3103329.15</v>
      </c>
      <c r="G17" s="106">
        <v>14.475950218629668</v>
      </c>
      <c r="H17" s="31"/>
    </row>
    <row r="18" spans="1:8" s="28" customFormat="1" ht="30" x14ac:dyDescent="0.25">
      <c r="A18" s="102" t="s">
        <v>829</v>
      </c>
      <c r="B18" s="102" t="s">
        <v>830</v>
      </c>
      <c r="C18" s="103" t="s">
        <v>169</v>
      </c>
      <c r="D18" s="104" t="s">
        <v>170</v>
      </c>
      <c r="E18" s="105">
        <v>6900</v>
      </c>
      <c r="F18" s="106">
        <v>2550309</v>
      </c>
      <c r="G18" s="106">
        <v>11.896303724702619</v>
      </c>
      <c r="H18" s="31"/>
    </row>
    <row r="19" spans="1:8" s="28" customFormat="1" x14ac:dyDescent="0.25">
      <c r="A19" s="31"/>
      <c r="B19" s="31"/>
      <c r="C19" s="31"/>
      <c r="D19" s="31"/>
      <c r="E19" s="32"/>
      <c r="F19" s="32"/>
      <c r="G19" s="32"/>
      <c r="H19" s="31"/>
    </row>
    <row r="20" spans="1:8" s="28" customFormat="1" x14ac:dyDescent="0.25">
      <c r="A20" s="38" t="s">
        <v>173</v>
      </c>
      <c r="B20" s="40"/>
      <c r="C20" s="37"/>
      <c r="D20" s="71"/>
      <c r="E20" s="41"/>
      <c r="F20" s="42"/>
      <c r="G20" s="42"/>
      <c r="H20" s="37"/>
    </row>
    <row r="21" spans="1:8" s="28" customFormat="1" x14ac:dyDescent="0.25">
      <c r="A21" s="40" t="s">
        <v>174</v>
      </c>
      <c r="B21" s="40"/>
      <c r="C21" s="37"/>
      <c r="D21" s="71"/>
      <c r="E21" s="41"/>
      <c r="F21" s="42"/>
      <c r="G21" s="42"/>
      <c r="H21" s="37"/>
    </row>
    <row r="22" spans="1:8" s="28" customFormat="1" ht="30" x14ac:dyDescent="0.25">
      <c r="A22" s="89" t="s">
        <v>267</v>
      </c>
      <c r="B22" s="40" t="s">
        <v>532</v>
      </c>
      <c r="C22" s="37" t="s">
        <v>175</v>
      </c>
      <c r="D22" s="71" t="s">
        <v>176</v>
      </c>
      <c r="E22" s="41">
        <v>2073.54</v>
      </c>
      <c r="F22" s="42">
        <v>2626268.21</v>
      </c>
      <c r="G22" s="42">
        <v>12.250626998019095</v>
      </c>
      <c r="H22" s="37"/>
    </row>
    <row r="23" spans="1:8" s="28" customFormat="1" x14ac:dyDescent="0.25">
      <c r="A23" s="89"/>
      <c r="B23" s="40"/>
      <c r="C23" s="37"/>
      <c r="D23" s="71"/>
      <c r="E23" s="41"/>
      <c r="F23" s="42"/>
      <c r="G23" s="42"/>
      <c r="H23" s="37"/>
    </row>
    <row r="24" spans="1:8" s="28" customFormat="1" x14ac:dyDescent="0.25">
      <c r="A24" s="70" t="s">
        <v>344</v>
      </c>
      <c r="B24" s="40"/>
      <c r="C24" s="37"/>
      <c r="D24" s="71"/>
      <c r="E24" s="41"/>
      <c r="F24" s="42"/>
      <c r="G24" s="42"/>
      <c r="H24" s="37"/>
    </row>
    <row r="25" spans="1:8" s="28" customFormat="1" x14ac:dyDescent="0.25">
      <c r="A25" s="90" t="s">
        <v>772</v>
      </c>
      <c r="B25" s="40"/>
      <c r="C25" s="37"/>
      <c r="D25" s="71"/>
      <c r="E25" s="41"/>
      <c r="F25" s="42">
        <v>506311.49</v>
      </c>
      <c r="G25" s="42">
        <v>2.3617668542701034</v>
      </c>
      <c r="H25" s="37"/>
    </row>
    <row r="26" spans="1:8" s="28" customFormat="1" x14ac:dyDescent="0.25">
      <c r="A26" s="71" t="s">
        <v>773</v>
      </c>
      <c r="B26" s="40"/>
      <c r="C26" s="37"/>
      <c r="D26" s="37"/>
      <c r="E26" s="41"/>
      <c r="F26" s="42">
        <v>471578.68</v>
      </c>
      <c r="G26" s="42">
        <v>2.1997503860804102</v>
      </c>
      <c r="H26" s="37"/>
    </row>
    <row r="27" spans="1:8" s="28" customFormat="1" x14ac:dyDescent="0.25">
      <c r="A27" s="71" t="s">
        <v>774</v>
      </c>
      <c r="B27" s="40"/>
      <c r="C27" s="40"/>
      <c r="D27" s="40"/>
      <c r="E27" s="41"/>
      <c r="F27" s="42">
        <v>-25000.21</v>
      </c>
      <c r="G27" s="42">
        <v>-0.11661727709910746</v>
      </c>
      <c r="H27" s="37"/>
    </row>
    <row r="28" spans="1:8" s="28" customFormat="1" x14ac:dyDescent="0.25">
      <c r="A28" s="31" t="s">
        <v>177</v>
      </c>
      <c r="B28" s="31"/>
      <c r="C28" s="31"/>
      <c r="D28" s="31"/>
      <c r="E28" s="36">
        <f>SUM(E6:E27)</f>
        <v>37203.54</v>
      </c>
      <c r="F28" s="36">
        <f>SUM(F6:F27)</f>
        <v>21437826.899999999</v>
      </c>
      <c r="G28" s="36">
        <f>SUM(G6:G27)</f>
        <v>100</v>
      </c>
      <c r="H28" s="37"/>
    </row>
    <row r="29" spans="1:8" s="28" customFormat="1" x14ac:dyDescent="0.25">
      <c r="A29" s="49"/>
      <c r="B29" s="49"/>
      <c r="C29" s="49"/>
      <c r="D29" s="49"/>
      <c r="E29" s="32"/>
      <c r="F29" s="35"/>
      <c r="G29" s="32"/>
      <c r="H29" s="37"/>
    </row>
    <row r="30" spans="1:8" s="28" customFormat="1" x14ac:dyDescent="0.25">
      <c r="A30" s="45" t="s">
        <v>38</v>
      </c>
      <c r="B30" s="110">
        <v>1.38</v>
      </c>
      <c r="C30" s="111"/>
      <c r="D30" s="111"/>
      <c r="E30" s="111"/>
      <c r="F30" s="111"/>
      <c r="G30" s="111"/>
      <c r="H30" s="112"/>
    </row>
    <row r="31" spans="1:8" s="28" customFormat="1" x14ac:dyDescent="0.25">
      <c r="A31" s="45" t="s">
        <v>207</v>
      </c>
      <c r="B31" s="110">
        <v>1.21</v>
      </c>
      <c r="C31" s="111"/>
      <c r="D31" s="111"/>
      <c r="E31" s="111"/>
      <c r="F31" s="111"/>
      <c r="G31" s="111"/>
      <c r="H31" s="112"/>
    </row>
    <row r="32" spans="1:8" s="28" customFormat="1" ht="30" x14ac:dyDescent="0.25">
      <c r="A32" s="38" t="s">
        <v>208</v>
      </c>
      <c r="B32" s="110">
        <v>8.01</v>
      </c>
      <c r="C32" s="111"/>
      <c r="D32" s="111"/>
      <c r="E32" s="111"/>
      <c r="F32" s="111"/>
      <c r="G32" s="111"/>
      <c r="H32" s="112"/>
    </row>
    <row r="33" spans="1:8" s="28" customFormat="1" x14ac:dyDescent="0.25">
      <c r="A33" s="49"/>
      <c r="B33" s="49"/>
      <c r="C33" s="49"/>
      <c r="D33" s="49"/>
      <c r="E33" s="32"/>
      <c r="F33" s="35"/>
      <c r="G33" s="32"/>
      <c r="H33" s="37"/>
    </row>
    <row r="34" spans="1:8" s="28" customFormat="1" x14ac:dyDescent="0.25">
      <c r="A34" s="51" t="s">
        <v>71</v>
      </c>
      <c r="B34" s="51"/>
      <c r="C34" s="51"/>
      <c r="D34" s="51"/>
      <c r="E34" s="52"/>
      <c r="F34" s="35"/>
      <c r="G34" s="32"/>
      <c r="H34" s="37"/>
    </row>
    <row r="35" spans="1:8" s="28" customFormat="1" x14ac:dyDescent="0.25">
      <c r="A35" s="40" t="s">
        <v>209</v>
      </c>
      <c r="B35" s="40"/>
      <c r="C35" s="40"/>
      <c r="D35" s="40"/>
      <c r="E35" s="41"/>
      <c r="F35" s="42">
        <v>0</v>
      </c>
      <c r="G35" s="42">
        <v>0</v>
      </c>
      <c r="H35" s="37"/>
    </row>
    <row r="36" spans="1:8" s="28" customFormat="1" x14ac:dyDescent="0.25">
      <c r="A36" s="49" t="s">
        <v>210</v>
      </c>
      <c r="B36" s="49"/>
      <c r="C36" s="49"/>
      <c r="D36" s="49"/>
      <c r="E36" s="50"/>
      <c r="F36" s="42">
        <v>0</v>
      </c>
      <c r="G36" s="42">
        <v>0</v>
      </c>
      <c r="H36" s="37"/>
    </row>
    <row r="37" spans="1:8" s="28" customFormat="1" x14ac:dyDescent="0.25">
      <c r="A37" s="40" t="s">
        <v>229</v>
      </c>
      <c r="B37" s="49"/>
      <c r="C37" s="49"/>
      <c r="D37" s="49"/>
      <c r="E37" s="50"/>
      <c r="F37" s="42">
        <v>0</v>
      </c>
      <c r="G37" s="42">
        <v>0</v>
      </c>
      <c r="H37" s="37"/>
    </row>
    <row r="38" spans="1:8" s="28" customFormat="1" x14ac:dyDescent="0.25">
      <c r="A38" s="49" t="s">
        <v>72</v>
      </c>
      <c r="B38" s="49"/>
      <c r="C38" s="49"/>
      <c r="D38" s="49"/>
      <c r="E38" s="50"/>
      <c r="F38" s="42">
        <v>0</v>
      </c>
      <c r="G38" s="42">
        <v>0</v>
      </c>
      <c r="H38" s="37"/>
    </row>
    <row r="39" spans="1:8" s="28" customFormat="1" x14ac:dyDescent="0.25">
      <c r="A39" s="49" t="s">
        <v>211</v>
      </c>
      <c r="B39" s="49"/>
      <c r="C39" s="49"/>
      <c r="D39" s="49"/>
      <c r="E39" s="50"/>
      <c r="F39" s="42">
        <v>0</v>
      </c>
      <c r="G39" s="42">
        <v>0</v>
      </c>
      <c r="H39" s="37"/>
    </row>
    <row r="40" spans="1:8" s="28" customFormat="1" x14ac:dyDescent="0.25">
      <c r="A40" s="49" t="s">
        <v>212</v>
      </c>
      <c r="B40" s="49"/>
      <c r="C40" s="49"/>
      <c r="D40" s="49"/>
      <c r="E40" s="50"/>
      <c r="F40" s="42">
        <v>10071300.08</v>
      </c>
      <c r="G40" s="42">
        <v>46.979109062588805</v>
      </c>
      <c r="H40" s="37"/>
    </row>
    <row r="41" spans="1:8" s="28" customFormat="1" x14ac:dyDescent="0.25">
      <c r="A41" s="49" t="s">
        <v>213</v>
      </c>
      <c r="B41" s="49"/>
      <c r="C41" s="49"/>
      <c r="D41" s="49"/>
      <c r="E41" s="50"/>
      <c r="F41" s="42">
        <v>0</v>
      </c>
      <c r="G41" s="42">
        <v>0</v>
      </c>
      <c r="H41" s="37"/>
    </row>
    <row r="42" spans="1:8" s="28" customFormat="1" x14ac:dyDescent="0.25">
      <c r="A42" s="49" t="s">
        <v>214</v>
      </c>
      <c r="B42" s="49"/>
      <c r="C42" s="49"/>
      <c r="D42" s="49"/>
      <c r="E42" s="50"/>
      <c r="F42" s="42">
        <v>0</v>
      </c>
      <c r="G42" s="42">
        <v>0</v>
      </c>
      <c r="H42" s="37"/>
    </row>
    <row r="43" spans="1:8" s="28" customFormat="1" x14ac:dyDescent="0.25">
      <c r="A43" s="49" t="s">
        <v>215</v>
      </c>
      <c r="B43" s="49"/>
      <c r="C43" s="49"/>
      <c r="D43" s="49"/>
      <c r="E43" s="50"/>
      <c r="F43" s="42">
        <v>0</v>
      </c>
      <c r="G43" s="42">
        <v>0</v>
      </c>
      <c r="H43" s="37"/>
    </row>
    <row r="44" spans="1:8" s="28" customFormat="1" x14ac:dyDescent="0.25">
      <c r="A44" s="49" t="s">
        <v>216</v>
      </c>
      <c r="B44" s="49"/>
      <c r="C44" s="49"/>
      <c r="D44" s="49"/>
      <c r="E44" s="50"/>
      <c r="F44" s="42">
        <v>0</v>
      </c>
      <c r="G44" s="42">
        <v>0</v>
      </c>
      <c r="H44" s="37"/>
    </row>
    <row r="45" spans="1:8" s="28" customFormat="1" x14ac:dyDescent="0.25">
      <c r="A45" s="49" t="s">
        <v>217</v>
      </c>
      <c r="B45" s="49"/>
      <c r="C45" s="49"/>
      <c r="D45" s="49"/>
      <c r="E45" s="50"/>
      <c r="F45" s="42">
        <v>0</v>
      </c>
      <c r="G45" s="42">
        <v>0</v>
      </c>
      <c r="H45" s="37"/>
    </row>
    <row r="46" spans="1:8" s="28" customFormat="1" x14ac:dyDescent="0.25">
      <c r="A46" s="49" t="s">
        <v>218</v>
      </c>
      <c r="B46" s="49"/>
      <c r="C46" s="49"/>
      <c r="D46" s="49"/>
      <c r="E46" s="50"/>
      <c r="F46" s="42">
        <v>0</v>
      </c>
      <c r="G46" s="42">
        <v>0</v>
      </c>
      <c r="H46" s="37"/>
    </row>
    <row r="47" spans="1:8" s="28" customFormat="1" x14ac:dyDescent="0.25">
      <c r="A47" s="49" t="s">
        <v>219</v>
      </c>
      <c r="B47" s="49"/>
      <c r="C47" s="49"/>
      <c r="D47" s="49"/>
      <c r="E47" s="50"/>
      <c r="F47" s="42">
        <v>0</v>
      </c>
      <c r="G47" s="42">
        <v>0</v>
      </c>
      <c r="H47" s="37"/>
    </row>
    <row r="48" spans="1:8" s="28" customFormat="1" x14ac:dyDescent="0.25">
      <c r="A48" s="49" t="s">
        <v>220</v>
      </c>
      <c r="B48" s="49"/>
      <c r="C48" s="49"/>
      <c r="D48" s="49"/>
      <c r="E48" s="50"/>
      <c r="F48" s="42">
        <v>0</v>
      </c>
      <c r="G48" s="42">
        <v>0</v>
      </c>
      <c r="H48" s="37"/>
    </row>
    <row r="49" spans="1:8" s="28" customFormat="1" x14ac:dyDescent="0.25">
      <c r="A49" s="119" t="s">
        <v>750</v>
      </c>
      <c r="B49" s="49"/>
      <c r="C49" s="49"/>
      <c r="D49" s="49"/>
      <c r="E49" s="50"/>
      <c r="F49" s="42">
        <v>0</v>
      </c>
      <c r="G49" s="42">
        <v>0</v>
      </c>
      <c r="H49" s="37"/>
    </row>
    <row r="50" spans="1:8" s="28" customFormat="1" x14ac:dyDescent="0.25">
      <c r="A50" s="120" t="s">
        <v>751</v>
      </c>
      <c r="B50" s="49"/>
      <c r="C50" s="49"/>
      <c r="D50" s="49"/>
      <c r="E50" s="50"/>
      <c r="F50" s="42"/>
      <c r="G50" s="42"/>
      <c r="H50" s="37"/>
    </row>
    <row r="51" spans="1:8" s="28" customFormat="1" x14ac:dyDescent="0.25">
      <c r="A51" s="53" t="s">
        <v>36</v>
      </c>
      <c r="B51" s="54"/>
      <c r="C51" s="54"/>
      <c r="D51" s="54"/>
      <c r="E51" s="50"/>
      <c r="F51" s="36">
        <f>SUM(F35:F50)</f>
        <v>10071300.08</v>
      </c>
      <c r="G51" s="36">
        <f>SUM(G35:G50)</f>
        <v>46.979109062588805</v>
      </c>
      <c r="H51" s="37"/>
    </row>
    <row r="52" spans="1:8" s="28" customFormat="1" x14ac:dyDescent="0.25">
      <c r="A52" s="53"/>
      <c r="B52" s="54"/>
      <c r="C52" s="54"/>
      <c r="D52" s="54"/>
      <c r="E52" s="50"/>
      <c r="F52" s="42"/>
      <c r="G52" s="36"/>
      <c r="H52" s="37"/>
    </row>
    <row r="53" spans="1:8" s="28" customFormat="1" x14ac:dyDescent="0.25">
      <c r="A53" s="55" t="s">
        <v>221</v>
      </c>
      <c r="B53" s="56"/>
      <c r="C53" s="56"/>
      <c r="D53" s="56"/>
      <c r="E53" s="50"/>
      <c r="F53" s="42">
        <v>0</v>
      </c>
      <c r="G53" s="42">
        <v>0</v>
      </c>
      <c r="H53" s="37"/>
    </row>
    <row r="54" spans="1:8" s="28" customFormat="1" x14ac:dyDescent="0.25">
      <c r="A54" s="55" t="s">
        <v>39</v>
      </c>
      <c r="B54" s="56"/>
      <c r="C54" s="56"/>
      <c r="D54" s="56"/>
      <c r="E54" s="50"/>
      <c r="F54" s="42">
        <v>0</v>
      </c>
      <c r="G54" s="42">
        <v>0</v>
      </c>
      <c r="H54" s="37"/>
    </row>
    <row r="55" spans="1:8" s="28" customFormat="1" x14ac:dyDescent="0.25">
      <c r="A55" s="55" t="s">
        <v>553</v>
      </c>
      <c r="B55" s="56"/>
      <c r="C55" s="56"/>
      <c r="D55" s="56"/>
      <c r="E55" s="50"/>
      <c r="F55" s="42">
        <v>2133730.5</v>
      </c>
      <c r="G55" s="42">
        <v>9.9531100328084108</v>
      </c>
      <c r="H55" s="37"/>
    </row>
    <row r="56" spans="1:8" s="28" customFormat="1" x14ac:dyDescent="0.25">
      <c r="A56" s="55" t="s">
        <v>556</v>
      </c>
      <c r="B56" s="56"/>
      <c r="C56" s="56"/>
      <c r="D56" s="56"/>
      <c r="E56" s="50"/>
      <c r="F56" s="42">
        <v>5653638.1500000004</v>
      </c>
      <c r="G56" s="42">
        <v>26.372253943332289</v>
      </c>
      <c r="H56" s="37"/>
    </row>
    <row r="57" spans="1:8" s="28" customFormat="1" x14ac:dyDescent="0.25">
      <c r="A57" s="55" t="s">
        <v>222</v>
      </c>
      <c r="B57" s="56"/>
      <c r="C57" s="56"/>
      <c r="D57" s="56"/>
      <c r="E57" s="50"/>
      <c r="F57" s="42">
        <v>0</v>
      </c>
      <c r="G57" s="42">
        <v>0</v>
      </c>
      <c r="H57" s="37"/>
    </row>
    <row r="58" spans="1:8" s="28" customFormat="1" x14ac:dyDescent="0.25">
      <c r="A58" s="55" t="s">
        <v>223</v>
      </c>
      <c r="B58" s="56"/>
      <c r="C58" s="56"/>
      <c r="D58" s="56"/>
      <c r="E58" s="50"/>
      <c r="F58" s="42">
        <v>2626268.21</v>
      </c>
      <c r="G58" s="42">
        <v>12.250626998019095</v>
      </c>
      <c r="H58" s="37"/>
    </row>
    <row r="59" spans="1:8" s="28" customFormat="1" x14ac:dyDescent="0.25">
      <c r="A59" s="49" t="s">
        <v>224</v>
      </c>
      <c r="B59" s="56"/>
      <c r="C59" s="56"/>
      <c r="D59" s="56"/>
      <c r="E59" s="50"/>
      <c r="F59" s="42">
        <v>952889.96</v>
      </c>
      <c r="G59" s="42">
        <v>4.4448999632514052</v>
      </c>
      <c r="H59" s="37"/>
    </row>
    <row r="60" spans="1:8" s="28" customFormat="1" x14ac:dyDescent="0.25">
      <c r="A60" s="49" t="s">
        <v>225</v>
      </c>
      <c r="B60" s="56"/>
      <c r="C60" s="56"/>
      <c r="D60" s="56"/>
      <c r="E60" s="50"/>
      <c r="F60" s="42">
        <v>0</v>
      </c>
      <c r="G60" s="42">
        <v>0</v>
      </c>
      <c r="H60" s="37"/>
    </row>
    <row r="61" spans="1:8" s="28" customFormat="1" x14ac:dyDescent="0.25">
      <c r="A61" s="49" t="s">
        <v>226</v>
      </c>
      <c r="B61" s="49"/>
      <c r="C61" s="49"/>
      <c r="D61" s="49"/>
      <c r="E61" s="50"/>
      <c r="F61" s="42">
        <v>0</v>
      </c>
      <c r="G61" s="42">
        <v>0</v>
      </c>
      <c r="H61" s="37"/>
    </row>
    <row r="62" spans="1:8" s="28" customFormat="1" x14ac:dyDescent="0.25">
      <c r="A62" s="53" t="s">
        <v>37</v>
      </c>
      <c r="B62" s="49"/>
      <c r="C62" s="49"/>
      <c r="D62" s="49"/>
      <c r="E62" s="50"/>
      <c r="F62" s="57">
        <f>SUM(F51:F61)</f>
        <v>21437826.900000002</v>
      </c>
      <c r="G62" s="57">
        <f>SUM(G51:G61)</f>
        <v>100</v>
      </c>
      <c r="H62" s="37"/>
    </row>
    <row r="63" spans="1:8" s="28" customFormat="1" x14ac:dyDescent="0.25">
      <c r="A63" s="49"/>
      <c r="B63" s="94"/>
      <c r="C63" s="95"/>
      <c r="D63" s="95"/>
      <c r="E63" s="96"/>
      <c r="F63" s="97"/>
      <c r="G63" s="96"/>
      <c r="H63" s="98"/>
    </row>
    <row r="64" spans="1:8" x14ac:dyDescent="0.25">
      <c r="A64" s="45" t="s">
        <v>178</v>
      </c>
      <c r="B64" s="113">
        <v>1904876.3008999999</v>
      </c>
      <c r="C64" s="114"/>
      <c r="D64" s="114"/>
      <c r="E64" s="114"/>
      <c r="F64" s="114"/>
      <c r="G64" s="114"/>
      <c r="H64" s="115"/>
    </row>
    <row r="65" spans="1:8" x14ac:dyDescent="0.25">
      <c r="A65" s="45" t="s">
        <v>179</v>
      </c>
      <c r="B65" s="113">
        <v>11.254200000000001</v>
      </c>
      <c r="C65" s="114"/>
      <c r="D65" s="114"/>
      <c r="E65" s="114"/>
      <c r="F65" s="114"/>
      <c r="G65" s="114"/>
      <c r="H65" s="115"/>
    </row>
    <row r="66" spans="1:8" x14ac:dyDescent="0.25">
      <c r="A66" s="58"/>
      <c r="B66" s="58"/>
      <c r="C66" s="58"/>
      <c r="D66" s="58"/>
      <c r="E66" s="59"/>
      <c r="F66" s="60"/>
      <c r="G66" s="61"/>
    </row>
    <row r="67" spans="1:8" x14ac:dyDescent="0.25">
      <c r="A67" s="62" t="s">
        <v>180</v>
      </c>
    </row>
    <row r="68" spans="1:8" x14ac:dyDescent="0.25">
      <c r="A68" s="121" t="s">
        <v>753</v>
      </c>
      <c r="F68" s="25" t="s">
        <v>40</v>
      </c>
    </row>
    <row r="69" spans="1:8" x14ac:dyDescent="0.25">
      <c r="A69" s="66"/>
      <c r="F69" s="25"/>
    </row>
    <row r="70" spans="1:8" x14ac:dyDescent="0.25">
      <c r="A70" s="122" t="s">
        <v>752</v>
      </c>
      <c r="F70" s="25" t="s">
        <v>40</v>
      </c>
    </row>
    <row r="71" spans="1:8" x14ac:dyDescent="0.25">
      <c r="A71" s="62"/>
      <c r="F71" s="25"/>
    </row>
    <row r="72" spans="1:8" x14ac:dyDescent="0.25">
      <c r="A72" s="63" t="s">
        <v>181</v>
      </c>
      <c r="F72" s="65">
        <v>11.3301</v>
      </c>
    </row>
    <row r="73" spans="1:8" x14ac:dyDescent="0.25">
      <c r="A73" s="63" t="s">
        <v>182</v>
      </c>
      <c r="F73" s="65">
        <v>11.254200000000001</v>
      </c>
    </row>
    <row r="74" spans="1:8" x14ac:dyDescent="0.25">
      <c r="F74" s="65"/>
    </row>
    <row r="75" spans="1:8" x14ac:dyDescent="0.25">
      <c r="A75" s="63" t="s">
        <v>183</v>
      </c>
      <c r="F75" s="25" t="s">
        <v>40</v>
      </c>
    </row>
    <row r="76" spans="1:8" x14ac:dyDescent="0.25">
      <c r="F76" s="25"/>
    </row>
    <row r="77" spans="1:8" x14ac:dyDescent="0.25">
      <c r="A77" s="63" t="s">
        <v>184</v>
      </c>
      <c r="F77" s="25" t="s">
        <v>40</v>
      </c>
    </row>
    <row r="78" spans="1:8" x14ac:dyDescent="0.25">
      <c r="F78" s="25"/>
    </row>
    <row r="79" spans="1:8" x14ac:dyDescent="0.25">
      <c r="F79" s="25"/>
    </row>
  </sheetData>
  <mergeCells count="6">
    <mergeCell ref="A4:G4"/>
    <mergeCell ref="B64:H64"/>
    <mergeCell ref="B65:H65"/>
    <mergeCell ref="B30:H30"/>
    <mergeCell ref="B31:H31"/>
    <mergeCell ref="B32:H32"/>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15"/>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10.7109375" style="64" bestFit="1" customWidth="1"/>
    <col min="6" max="6" width="14.28515625" style="64" bestFit="1" customWidth="1"/>
    <col min="7" max="7" width="9.7109375" style="25" customWidth="1"/>
    <col min="8" max="16384" width="9.140625" style="27"/>
  </cols>
  <sheetData>
    <row r="1" spans="1:7" s="28" customFormat="1" x14ac:dyDescent="0.25">
      <c r="A1" s="1" t="s">
        <v>479</v>
      </c>
      <c r="B1" s="1"/>
      <c r="C1" s="68"/>
      <c r="D1" s="68"/>
      <c r="E1" s="25"/>
      <c r="F1" s="26"/>
      <c r="G1" s="26"/>
    </row>
    <row r="2" spans="1:7" s="28" customFormat="1" x14ac:dyDescent="0.25">
      <c r="A2" s="1" t="s">
        <v>685</v>
      </c>
      <c r="B2" s="1"/>
      <c r="C2" s="68"/>
      <c r="D2" s="68"/>
      <c r="E2" s="26"/>
      <c r="F2" s="26"/>
      <c r="G2" s="26"/>
    </row>
    <row r="3" spans="1:7" s="28" customFormat="1" x14ac:dyDescent="0.25">
      <c r="A3" s="1" t="s">
        <v>833</v>
      </c>
      <c r="B3" s="1"/>
      <c r="C3" s="68"/>
      <c r="D3" s="68"/>
      <c r="E3" s="25"/>
      <c r="F3" s="25"/>
      <c r="G3" s="26"/>
    </row>
    <row r="4" spans="1:7" s="30" customFormat="1" x14ac:dyDescent="0.25">
      <c r="A4" s="108"/>
      <c r="B4" s="108"/>
      <c r="C4" s="108"/>
      <c r="D4" s="108"/>
      <c r="E4" s="108"/>
      <c r="F4" s="108"/>
      <c r="G4" s="108"/>
    </row>
    <row r="5" spans="1:7" s="28" customFormat="1" ht="30" x14ac:dyDescent="0.25">
      <c r="A5" s="31" t="s">
        <v>114</v>
      </c>
      <c r="B5" s="31" t="s">
        <v>115</v>
      </c>
      <c r="C5" s="31" t="s">
        <v>116</v>
      </c>
      <c r="D5" s="31" t="s">
        <v>117</v>
      </c>
      <c r="E5" s="32" t="s">
        <v>0</v>
      </c>
      <c r="F5" s="32" t="s">
        <v>118</v>
      </c>
      <c r="G5" s="32" t="s">
        <v>1</v>
      </c>
    </row>
    <row r="6" spans="1:7" s="28" customFormat="1" x14ac:dyDescent="0.25">
      <c r="A6" s="33" t="s">
        <v>119</v>
      </c>
      <c r="B6" s="33"/>
      <c r="C6" s="69"/>
      <c r="D6" s="69"/>
      <c r="E6" s="34"/>
      <c r="F6" s="35"/>
      <c r="G6" s="32"/>
    </row>
    <row r="7" spans="1:7" s="28" customFormat="1" x14ac:dyDescent="0.25">
      <c r="A7" s="38" t="s">
        <v>120</v>
      </c>
      <c r="B7" s="38"/>
      <c r="C7" s="31"/>
      <c r="D7" s="70"/>
      <c r="E7" s="39"/>
      <c r="F7" s="35"/>
      <c r="G7" s="32"/>
    </row>
    <row r="8" spans="1:7" s="28" customFormat="1" x14ac:dyDescent="0.25">
      <c r="A8" s="40" t="s">
        <v>233</v>
      </c>
      <c r="B8" s="40" t="s">
        <v>22</v>
      </c>
      <c r="C8" s="37" t="s">
        <v>121</v>
      </c>
      <c r="D8" s="71" t="s">
        <v>122</v>
      </c>
      <c r="E8" s="41">
        <v>9935</v>
      </c>
      <c r="F8" s="42">
        <v>4312783.5</v>
      </c>
      <c r="G8" s="42">
        <v>1.798920860812117</v>
      </c>
    </row>
    <row r="9" spans="1:7" s="28" customFormat="1" x14ac:dyDescent="0.25">
      <c r="A9" s="40" t="s">
        <v>234</v>
      </c>
      <c r="B9" s="40" t="s">
        <v>35</v>
      </c>
      <c r="C9" s="37" t="s">
        <v>123</v>
      </c>
      <c r="D9" s="71" t="s">
        <v>124</v>
      </c>
      <c r="E9" s="41">
        <v>1924</v>
      </c>
      <c r="F9" s="42">
        <v>2109088.7999999998</v>
      </c>
      <c r="G9" s="42">
        <v>0.87972972434744168</v>
      </c>
    </row>
    <row r="10" spans="1:7" s="28" customFormat="1" x14ac:dyDescent="0.25">
      <c r="A10" s="40" t="s">
        <v>235</v>
      </c>
      <c r="B10" s="40" t="s">
        <v>14</v>
      </c>
      <c r="C10" s="37" t="s">
        <v>125</v>
      </c>
      <c r="D10" s="71" t="s">
        <v>126</v>
      </c>
      <c r="E10" s="41">
        <v>15908</v>
      </c>
      <c r="F10" s="42">
        <v>6814191.7999999998</v>
      </c>
      <c r="G10" s="42">
        <v>2.8422924031764798</v>
      </c>
    </row>
    <row r="11" spans="1:7" s="28" customFormat="1" ht="45" x14ac:dyDescent="0.25">
      <c r="A11" s="40" t="s">
        <v>736</v>
      </c>
      <c r="B11" s="40" t="s">
        <v>737</v>
      </c>
      <c r="C11" s="37" t="s">
        <v>187</v>
      </c>
      <c r="D11" s="71" t="s">
        <v>188</v>
      </c>
      <c r="E11" s="41">
        <v>4180</v>
      </c>
      <c r="F11" s="42">
        <v>2518032</v>
      </c>
      <c r="G11" s="42">
        <v>1.0503055145226874</v>
      </c>
    </row>
    <row r="12" spans="1:7" s="28" customFormat="1" x14ac:dyDescent="0.25">
      <c r="A12" s="40" t="s">
        <v>236</v>
      </c>
      <c r="B12" s="40" t="s">
        <v>32</v>
      </c>
      <c r="C12" s="37" t="s">
        <v>127</v>
      </c>
      <c r="D12" s="71" t="s">
        <v>128</v>
      </c>
      <c r="E12" s="41">
        <v>6580</v>
      </c>
      <c r="F12" s="42">
        <v>19553786</v>
      </c>
      <c r="G12" s="42">
        <v>8.1561510201603955</v>
      </c>
    </row>
    <row r="13" spans="1:7" s="28" customFormat="1" x14ac:dyDescent="0.25">
      <c r="A13" s="40" t="s">
        <v>237</v>
      </c>
      <c r="B13" s="40" t="s">
        <v>25</v>
      </c>
      <c r="C13" s="37" t="s">
        <v>129</v>
      </c>
      <c r="D13" s="71" t="s">
        <v>130</v>
      </c>
      <c r="E13" s="41">
        <v>1479</v>
      </c>
      <c r="F13" s="42">
        <v>3348973.65</v>
      </c>
      <c r="G13" s="42">
        <v>1.3969026178325663</v>
      </c>
    </row>
    <row r="14" spans="1:7" s="28" customFormat="1" ht="60" x14ac:dyDescent="0.25">
      <c r="A14" s="40" t="s">
        <v>238</v>
      </c>
      <c r="B14" s="40" t="s">
        <v>24</v>
      </c>
      <c r="C14" s="37" t="s">
        <v>131</v>
      </c>
      <c r="D14" s="71" t="s">
        <v>132</v>
      </c>
      <c r="E14" s="41">
        <v>5590</v>
      </c>
      <c r="F14" s="42">
        <v>2924408.5</v>
      </c>
      <c r="G14" s="42">
        <v>1.219810699096366</v>
      </c>
    </row>
    <row r="15" spans="1:7" s="28" customFormat="1" x14ac:dyDescent="0.25">
      <c r="A15" s="40" t="s">
        <v>239</v>
      </c>
      <c r="B15" s="40" t="s">
        <v>12</v>
      </c>
      <c r="C15" s="37" t="s">
        <v>133</v>
      </c>
      <c r="D15" s="71" t="s">
        <v>134</v>
      </c>
      <c r="E15" s="41">
        <v>1230</v>
      </c>
      <c r="F15" s="42">
        <v>2813379</v>
      </c>
      <c r="G15" s="42">
        <v>1.1734987792618696</v>
      </c>
    </row>
    <row r="16" spans="1:7" s="28" customFormat="1" ht="30" x14ac:dyDescent="0.25">
      <c r="A16" s="40" t="s">
        <v>632</v>
      </c>
      <c r="B16" s="40" t="s">
        <v>689</v>
      </c>
      <c r="C16" s="37" t="s">
        <v>133</v>
      </c>
      <c r="D16" s="71" t="s">
        <v>134</v>
      </c>
      <c r="E16" s="41">
        <v>21</v>
      </c>
      <c r="F16" s="42">
        <v>21522.9</v>
      </c>
      <c r="G16" s="42">
        <v>8.9774953449838404E-3</v>
      </c>
    </row>
    <row r="17" spans="1:7" s="28" customFormat="1" ht="60" x14ac:dyDescent="0.25">
      <c r="A17" s="40" t="s">
        <v>240</v>
      </c>
      <c r="B17" s="40" t="s">
        <v>28</v>
      </c>
      <c r="C17" s="37" t="s">
        <v>135</v>
      </c>
      <c r="D17" s="71" t="s">
        <v>136</v>
      </c>
      <c r="E17" s="41">
        <v>3010</v>
      </c>
      <c r="F17" s="42">
        <v>4505819.5</v>
      </c>
      <c r="G17" s="42">
        <v>1.8794388110611218</v>
      </c>
    </row>
    <row r="18" spans="1:7" s="28" customFormat="1" ht="60" x14ac:dyDescent="0.25">
      <c r="A18" s="40" t="s">
        <v>241</v>
      </c>
      <c r="B18" s="40" t="s">
        <v>27</v>
      </c>
      <c r="C18" s="37" t="s">
        <v>135</v>
      </c>
      <c r="D18" s="71" t="s">
        <v>136</v>
      </c>
      <c r="E18" s="41">
        <v>2776</v>
      </c>
      <c r="F18" s="42">
        <v>4498646.8</v>
      </c>
      <c r="G18" s="42">
        <v>1.8764469799946313</v>
      </c>
    </row>
    <row r="19" spans="1:7" s="28" customFormat="1" ht="60" x14ac:dyDescent="0.25">
      <c r="A19" s="40" t="s">
        <v>738</v>
      </c>
      <c r="B19" s="40" t="s">
        <v>739</v>
      </c>
      <c r="C19" s="37" t="s">
        <v>135</v>
      </c>
      <c r="D19" s="71" t="s">
        <v>136</v>
      </c>
      <c r="E19" s="41">
        <v>2320</v>
      </c>
      <c r="F19" s="42">
        <v>2337052</v>
      </c>
      <c r="G19" s="42">
        <v>0.97481628641982143</v>
      </c>
    </row>
    <row r="20" spans="1:7" s="28" customFormat="1" ht="60" x14ac:dyDescent="0.25">
      <c r="A20" s="40" t="s">
        <v>242</v>
      </c>
      <c r="B20" s="40" t="s">
        <v>26</v>
      </c>
      <c r="C20" s="37" t="s">
        <v>135</v>
      </c>
      <c r="D20" s="71" t="s">
        <v>136</v>
      </c>
      <c r="E20" s="41">
        <v>174</v>
      </c>
      <c r="F20" s="42">
        <v>599482.19999999995</v>
      </c>
      <c r="G20" s="42">
        <v>0.2500522076439825</v>
      </c>
    </row>
    <row r="21" spans="1:7" s="28" customFormat="1" x14ac:dyDescent="0.25">
      <c r="A21" s="40" t="s">
        <v>243</v>
      </c>
      <c r="B21" s="40" t="s">
        <v>13</v>
      </c>
      <c r="C21" s="37" t="s">
        <v>137</v>
      </c>
      <c r="D21" s="71" t="s">
        <v>138</v>
      </c>
      <c r="E21" s="41">
        <v>746</v>
      </c>
      <c r="F21" s="42">
        <v>7272865.9000000004</v>
      </c>
      <c r="G21" s="42">
        <v>3.0336116304931822</v>
      </c>
    </row>
    <row r="22" spans="1:7" s="28" customFormat="1" x14ac:dyDescent="0.25">
      <c r="A22" s="40" t="s">
        <v>445</v>
      </c>
      <c r="B22" s="40" t="s">
        <v>437</v>
      </c>
      <c r="C22" s="37" t="s">
        <v>137</v>
      </c>
      <c r="D22" s="71" t="s">
        <v>138</v>
      </c>
      <c r="E22" s="41">
        <v>7545</v>
      </c>
      <c r="F22" s="42">
        <v>4620180.75</v>
      </c>
      <c r="G22" s="42">
        <v>1.927140449293959</v>
      </c>
    </row>
    <row r="23" spans="1:7" s="28" customFormat="1" ht="30" x14ac:dyDescent="0.25">
      <c r="A23" s="40" t="s">
        <v>244</v>
      </c>
      <c r="B23" s="40" t="s">
        <v>2</v>
      </c>
      <c r="C23" s="37" t="s">
        <v>139</v>
      </c>
      <c r="D23" s="71" t="s">
        <v>140</v>
      </c>
      <c r="E23" s="41">
        <v>4175</v>
      </c>
      <c r="F23" s="42">
        <v>2339043.75</v>
      </c>
      <c r="G23" s="42">
        <v>0.97564707252919203</v>
      </c>
    </row>
    <row r="24" spans="1:7" s="28" customFormat="1" ht="30" x14ac:dyDescent="0.25">
      <c r="A24" s="40" t="s">
        <v>245</v>
      </c>
      <c r="B24" s="40" t="s">
        <v>18</v>
      </c>
      <c r="C24" s="37" t="s">
        <v>599</v>
      </c>
      <c r="D24" s="71" t="s">
        <v>600</v>
      </c>
      <c r="E24" s="41">
        <v>1172</v>
      </c>
      <c r="F24" s="42">
        <v>4913434.2</v>
      </c>
      <c r="G24" s="42">
        <v>2.0494604657543549</v>
      </c>
    </row>
    <row r="25" spans="1:7" s="28" customFormat="1" ht="120" x14ac:dyDescent="0.25">
      <c r="A25" s="40" t="s">
        <v>528</v>
      </c>
      <c r="B25" s="40" t="s">
        <v>529</v>
      </c>
      <c r="C25" s="37" t="s">
        <v>530</v>
      </c>
      <c r="D25" s="71" t="s">
        <v>531</v>
      </c>
      <c r="E25" s="41">
        <v>7715</v>
      </c>
      <c r="F25" s="42">
        <v>1907919.5</v>
      </c>
      <c r="G25" s="42">
        <v>0.79581926366121181</v>
      </c>
    </row>
    <row r="26" spans="1:7" s="28" customFormat="1" ht="30" x14ac:dyDescent="0.25">
      <c r="A26" s="40" t="s">
        <v>690</v>
      </c>
      <c r="B26" s="40" t="s">
        <v>691</v>
      </c>
      <c r="C26" s="37" t="s">
        <v>740</v>
      </c>
      <c r="D26" s="71" t="s">
        <v>741</v>
      </c>
      <c r="E26" s="41">
        <v>1230</v>
      </c>
      <c r="F26" s="42">
        <v>1863450</v>
      </c>
      <c r="G26" s="42">
        <v>0.77727042826989567</v>
      </c>
    </row>
    <row r="27" spans="1:7" s="28" customFormat="1" ht="30" x14ac:dyDescent="0.25">
      <c r="A27" s="40" t="s">
        <v>246</v>
      </c>
      <c r="B27" s="40" t="s">
        <v>20</v>
      </c>
      <c r="C27" s="37" t="s">
        <v>141</v>
      </c>
      <c r="D27" s="71" t="s">
        <v>142</v>
      </c>
      <c r="E27" s="41">
        <v>1527</v>
      </c>
      <c r="F27" s="42">
        <v>4590543.75</v>
      </c>
      <c r="G27" s="42">
        <v>1.9147784520938005</v>
      </c>
    </row>
    <row r="28" spans="1:7" s="28" customFormat="1" x14ac:dyDescent="0.25">
      <c r="A28" s="40" t="s">
        <v>247</v>
      </c>
      <c r="B28" s="40" t="s">
        <v>4</v>
      </c>
      <c r="C28" s="37" t="s">
        <v>143</v>
      </c>
      <c r="D28" s="71" t="s">
        <v>144</v>
      </c>
      <c r="E28" s="41">
        <v>3661</v>
      </c>
      <c r="F28" s="42">
        <v>7034062.3499999996</v>
      </c>
      <c r="G28" s="42">
        <v>2.934003410481445</v>
      </c>
    </row>
    <row r="29" spans="1:7" s="28" customFormat="1" x14ac:dyDescent="0.25">
      <c r="A29" s="40" t="s">
        <v>480</v>
      </c>
      <c r="B29" s="40" t="s">
        <v>481</v>
      </c>
      <c r="C29" s="37" t="s">
        <v>482</v>
      </c>
      <c r="D29" s="71" t="s">
        <v>483</v>
      </c>
      <c r="E29" s="41">
        <v>254</v>
      </c>
      <c r="F29" s="42">
        <v>3200488.9</v>
      </c>
      <c r="G29" s="42">
        <v>1.3349676020156416</v>
      </c>
    </row>
    <row r="30" spans="1:7" s="28" customFormat="1" ht="60" x14ac:dyDescent="0.25">
      <c r="A30" s="40" t="s">
        <v>742</v>
      </c>
      <c r="B30" s="40" t="s">
        <v>743</v>
      </c>
      <c r="C30" s="37" t="s">
        <v>744</v>
      </c>
      <c r="D30" s="71" t="s">
        <v>745</v>
      </c>
      <c r="E30" s="41">
        <v>20145</v>
      </c>
      <c r="F30" s="42">
        <v>2358979.5</v>
      </c>
      <c r="G30" s="42">
        <v>0.9839625459469824</v>
      </c>
    </row>
    <row r="31" spans="1:7" s="28" customFormat="1" x14ac:dyDescent="0.25">
      <c r="A31" s="40" t="s">
        <v>248</v>
      </c>
      <c r="B31" s="40" t="s">
        <v>3</v>
      </c>
      <c r="C31" s="37" t="s">
        <v>145</v>
      </c>
      <c r="D31" s="71" t="s">
        <v>146</v>
      </c>
      <c r="E31" s="41">
        <v>617</v>
      </c>
      <c r="F31" s="42">
        <v>2479908.1</v>
      </c>
      <c r="G31" s="42">
        <v>1.0344035154991995</v>
      </c>
    </row>
    <row r="32" spans="1:7" s="28" customFormat="1" x14ac:dyDescent="0.25">
      <c r="A32" s="40" t="s">
        <v>692</v>
      </c>
      <c r="B32" s="40" t="s">
        <v>693</v>
      </c>
      <c r="C32" s="37" t="s">
        <v>145</v>
      </c>
      <c r="D32" s="71" t="s">
        <v>146</v>
      </c>
      <c r="E32" s="41">
        <v>375</v>
      </c>
      <c r="F32" s="42">
        <v>1770862.5</v>
      </c>
      <c r="G32" s="42">
        <v>0.73865091834076479</v>
      </c>
    </row>
    <row r="33" spans="1:7" s="28" customFormat="1" x14ac:dyDescent="0.25">
      <c r="A33" s="40" t="s">
        <v>249</v>
      </c>
      <c r="B33" s="40" t="s">
        <v>30</v>
      </c>
      <c r="C33" s="37" t="s">
        <v>147</v>
      </c>
      <c r="D33" s="71" t="s">
        <v>148</v>
      </c>
      <c r="E33" s="41">
        <v>24285</v>
      </c>
      <c r="F33" s="42">
        <v>8154903</v>
      </c>
      <c r="G33" s="42">
        <v>3.4015213433735583</v>
      </c>
    </row>
    <row r="34" spans="1:7" s="28" customFormat="1" x14ac:dyDescent="0.25">
      <c r="A34" s="40" t="s">
        <v>446</v>
      </c>
      <c r="B34" s="40" t="s">
        <v>438</v>
      </c>
      <c r="C34" s="37" t="s">
        <v>147</v>
      </c>
      <c r="D34" s="71" t="s">
        <v>148</v>
      </c>
      <c r="E34" s="41">
        <v>5945</v>
      </c>
      <c r="F34" s="42">
        <v>2343519</v>
      </c>
      <c r="G34" s="42">
        <v>0.97751376038457582</v>
      </c>
    </row>
    <row r="35" spans="1:7" s="28" customFormat="1" x14ac:dyDescent="0.25">
      <c r="A35" s="40" t="s">
        <v>250</v>
      </c>
      <c r="B35" s="40" t="s">
        <v>31</v>
      </c>
      <c r="C35" s="37" t="s">
        <v>149</v>
      </c>
      <c r="D35" s="71" t="s">
        <v>150</v>
      </c>
      <c r="E35" s="41">
        <v>16798</v>
      </c>
      <c r="F35" s="42">
        <v>4651366.2</v>
      </c>
      <c r="G35" s="42">
        <v>1.9401483261231141</v>
      </c>
    </row>
    <row r="36" spans="1:7" s="28" customFormat="1" x14ac:dyDescent="0.25">
      <c r="A36" s="40" t="s">
        <v>601</v>
      </c>
      <c r="B36" s="40" t="s">
        <v>602</v>
      </c>
      <c r="C36" s="37" t="s">
        <v>603</v>
      </c>
      <c r="D36" s="71" t="s">
        <v>604</v>
      </c>
      <c r="E36" s="41">
        <v>10540</v>
      </c>
      <c r="F36" s="42">
        <v>1908267</v>
      </c>
      <c r="G36" s="42">
        <v>0.79596421065406042</v>
      </c>
    </row>
    <row r="37" spans="1:7" s="28" customFormat="1" x14ac:dyDescent="0.25">
      <c r="A37" s="40" t="s">
        <v>251</v>
      </c>
      <c r="B37" s="40" t="s">
        <v>19</v>
      </c>
      <c r="C37" s="37" t="s">
        <v>151</v>
      </c>
      <c r="D37" s="71" t="s">
        <v>152</v>
      </c>
      <c r="E37" s="41">
        <v>2515</v>
      </c>
      <c r="F37" s="42">
        <v>9466208.5</v>
      </c>
      <c r="G37" s="42">
        <v>3.9484847647573726</v>
      </c>
    </row>
    <row r="38" spans="1:7" s="28" customFormat="1" x14ac:dyDescent="0.25">
      <c r="A38" s="40" t="s">
        <v>252</v>
      </c>
      <c r="B38" s="40" t="s">
        <v>34</v>
      </c>
      <c r="C38" s="37" t="s">
        <v>153</v>
      </c>
      <c r="D38" s="71" t="s">
        <v>154</v>
      </c>
      <c r="E38" s="41">
        <v>1835</v>
      </c>
      <c r="F38" s="42">
        <v>2462294.75</v>
      </c>
      <c r="G38" s="42">
        <v>1.0270567468186511</v>
      </c>
    </row>
    <row r="39" spans="1:7" s="28" customFormat="1" ht="30" x14ac:dyDescent="0.25">
      <c r="A39" s="40" t="s">
        <v>253</v>
      </c>
      <c r="B39" s="40" t="s">
        <v>33</v>
      </c>
      <c r="C39" s="37" t="s">
        <v>155</v>
      </c>
      <c r="D39" s="71" t="s">
        <v>156</v>
      </c>
      <c r="E39" s="41">
        <v>4639</v>
      </c>
      <c r="F39" s="42">
        <v>5699475.4000000004</v>
      </c>
      <c r="G39" s="42">
        <v>2.3773289785461027</v>
      </c>
    </row>
    <row r="40" spans="1:7" s="28" customFormat="1" ht="30" x14ac:dyDescent="0.25">
      <c r="A40" s="40" t="s">
        <v>254</v>
      </c>
      <c r="B40" s="40" t="s">
        <v>16</v>
      </c>
      <c r="C40" s="37" t="s">
        <v>157</v>
      </c>
      <c r="D40" s="71" t="s">
        <v>158</v>
      </c>
      <c r="E40" s="41">
        <v>5008</v>
      </c>
      <c r="F40" s="42">
        <v>7502234.4000000004</v>
      </c>
      <c r="G40" s="42">
        <v>3.1292843623757784</v>
      </c>
    </row>
    <row r="41" spans="1:7" s="28" customFormat="1" ht="30" x14ac:dyDescent="0.25">
      <c r="A41" s="40" t="s">
        <v>605</v>
      </c>
      <c r="B41" s="40" t="s">
        <v>606</v>
      </c>
      <c r="C41" s="37" t="s">
        <v>157</v>
      </c>
      <c r="D41" s="71" t="s">
        <v>158</v>
      </c>
      <c r="E41" s="41">
        <v>1320</v>
      </c>
      <c r="F41" s="42">
        <v>2037486</v>
      </c>
      <c r="G41" s="42">
        <v>0.84986321919767993</v>
      </c>
    </row>
    <row r="42" spans="1:7" s="28" customFormat="1" x14ac:dyDescent="0.25">
      <c r="A42" s="40" t="s">
        <v>255</v>
      </c>
      <c r="B42" s="40" t="s">
        <v>15</v>
      </c>
      <c r="C42" s="37" t="s">
        <v>159</v>
      </c>
      <c r="D42" s="71" t="s">
        <v>160</v>
      </c>
      <c r="E42" s="41">
        <v>1453</v>
      </c>
      <c r="F42" s="42">
        <v>5632263.9000000004</v>
      </c>
      <c r="G42" s="42">
        <v>2.3492941445609343</v>
      </c>
    </row>
    <row r="43" spans="1:7" s="28" customFormat="1" x14ac:dyDescent="0.25">
      <c r="A43" s="40" t="s">
        <v>526</v>
      </c>
      <c r="B43" s="40" t="s">
        <v>527</v>
      </c>
      <c r="C43" s="37" t="s">
        <v>159</v>
      </c>
      <c r="D43" s="71" t="s">
        <v>160</v>
      </c>
      <c r="E43" s="41">
        <v>1225</v>
      </c>
      <c r="F43" s="42">
        <v>1528922.5</v>
      </c>
      <c r="G43" s="42">
        <v>0.6377344422262361</v>
      </c>
    </row>
    <row r="44" spans="1:7" s="28" customFormat="1" x14ac:dyDescent="0.25">
      <c r="A44" s="40" t="s">
        <v>633</v>
      </c>
      <c r="B44" s="40" t="s">
        <v>634</v>
      </c>
      <c r="C44" s="37" t="s">
        <v>635</v>
      </c>
      <c r="D44" s="71" t="s">
        <v>636</v>
      </c>
      <c r="E44" s="41">
        <v>300</v>
      </c>
      <c r="F44" s="42">
        <v>1644795</v>
      </c>
      <c r="G44" s="42">
        <v>0.68606644346034673</v>
      </c>
    </row>
    <row r="45" spans="1:7" s="28" customFormat="1" x14ac:dyDescent="0.25">
      <c r="A45" s="40" t="s">
        <v>746</v>
      </c>
      <c r="B45" s="40" t="s">
        <v>747</v>
      </c>
      <c r="C45" s="37" t="s">
        <v>748</v>
      </c>
      <c r="D45" s="71" t="s">
        <v>749</v>
      </c>
      <c r="E45" s="41">
        <v>15575</v>
      </c>
      <c r="F45" s="42">
        <v>2836207.5</v>
      </c>
      <c r="G45" s="42">
        <v>1.1830208581863157</v>
      </c>
    </row>
    <row r="46" spans="1:7" s="28" customFormat="1" ht="30" x14ac:dyDescent="0.25">
      <c r="A46" s="40" t="s">
        <v>256</v>
      </c>
      <c r="B46" s="40" t="s">
        <v>8</v>
      </c>
      <c r="C46" s="37" t="s">
        <v>161</v>
      </c>
      <c r="D46" s="71" t="s">
        <v>162</v>
      </c>
      <c r="E46" s="41">
        <v>10199</v>
      </c>
      <c r="F46" s="42">
        <v>14767132.1</v>
      </c>
      <c r="G46" s="42">
        <v>6.1595723478950992</v>
      </c>
    </row>
    <row r="47" spans="1:7" s="28" customFormat="1" ht="30" x14ac:dyDescent="0.25">
      <c r="A47" s="40" t="s">
        <v>257</v>
      </c>
      <c r="B47" s="40" t="s">
        <v>7</v>
      </c>
      <c r="C47" s="37" t="s">
        <v>161</v>
      </c>
      <c r="D47" s="71" t="s">
        <v>162</v>
      </c>
      <c r="E47" s="41">
        <v>9414</v>
      </c>
      <c r="F47" s="42">
        <v>10292326.199999999</v>
      </c>
      <c r="G47" s="42">
        <v>4.2930697326826408</v>
      </c>
    </row>
    <row r="48" spans="1:7" s="28" customFormat="1" ht="30" x14ac:dyDescent="0.25">
      <c r="A48" s="40" t="s">
        <v>258</v>
      </c>
      <c r="B48" s="40" t="s">
        <v>11</v>
      </c>
      <c r="C48" s="37" t="s">
        <v>161</v>
      </c>
      <c r="D48" s="71" t="s">
        <v>162</v>
      </c>
      <c r="E48" s="41">
        <v>10692</v>
      </c>
      <c r="F48" s="42">
        <v>8044126.2000000002</v>
      </c>
      <c r="G48" s="42">
        <v>3.3553148281580341</v>
      </c>
    </row>
    <row r="49" spans="1:7" s="28" customFormat="1" ht="30" x14ac:dyDescent="0.25">
      <c r="A49" s="40" t="s">
        <v>260</v>
      </c>
      <c r="B49" s="40" t="s">
        <v>10</v>
      </c>
      <c r="C49" s="37" t="s">
        <v>161</v>
      </c>
      <c r="D49" s="71" t="s">
        <v>162</v>
      </c>
      <c r="E49" s="41">
        <v>7108</v>
      </c>
      <c r="F49" s="42">
        <v>7443497.5999999996</v>
      </c>
      <c r="G49" s="42">
        <v>3.1047844414274275</v>
      </c>
    </row>
    <row r="50" spans="1:7" s="28" customFormat="1" ht="30" x14ac:dyDescent="0.25">
      <c r="A50" s="40" t="s">
        <v>261</v>
      </c>
      <c r="B50" s="40" t="s">
        <v>5</v>
      </c>
      <c r="C50" s="37" t="s">
        <v>161</v>
      </c>
      <c r="D50" s="71" t="s">
        <v>162</v>
      </c>
      <c r="E50" s="41">
        <v>2801</v>
      </c>
      <c r="F50" s="42">
        <v>4349953</v>
      </c>
      <c r="G50" s="42">
        <v>1.8144247665694908</v>
      </c>
    </row>
    <row r="51" spans="1:7" s="28" customFormat="1" ht="30" x14ac:dyDescent="0.25">
      <c r="A51" s="40" t="s">
        <v>262</v>
      </c>
      <c r="B51" s="40" t="s">
        <v>9</v>
      </c>
      <c r="C51" s="37" t="s">
        <v>161</v>
      </c>
      <c r="D51" s="71" t="s">
        <v>162</v>
      </c>
      <c r="E51" s="41">
        <v>27555</v>
      </c>
      <c r="F51" s="42">
        <v>4138761</v>
      </c>
      <c r="G51" s="42">
        <v>1.7263337009185875</v>
      </c>
    </row>
    <row r="52" spans="1:7" s="28" customFormat="1" ht="30" x14ac:dyDescent="0.25">
      <c r="A52" s="40" t="s">
        <v>259</v>
      </c>
      <c r="B52" s="40" t="s">
        <v>6</v>
      </c>
      <c r="C52" s="37" t="s">
        <v>161</v>
      </c>
      <c r="D52" s="71" t="s">
        <v>162</v>
      </c>
      <c r="E52" s="41">
        <v>1308</v>
      </c>
      <c r="F52" s="42">
        <v>2335434</v>
      </c>
      <c r="G52" s="42">
        <v>0.97414139653657217</v>
      </c>
    </row>
    <row r="53" spans="1:7" s="28" customFormat="1" x14ac:dyDescent="0.25">
      <c r="A53" s="40" t="s">
        <v>448</v>
      </c>
      <c r="B53" s="40" t="s">
        <v>440</v>
      </c>
      <c r="C53" s="37" t="s">
        <v>165</v>
      </c>
      <c r="D53" s="71" t="s">
        <v>166</v>
      </c>
      <c r="E53" s="41">
        <v>6032</v>
      </c>
      <c r="F53" s="42">
        <v>2353988</v>
      </c>
      <c r="G53" s="42">
        <v>0.98188052317056806</v>
      </c>
    </row>
    <row r="54" spans="1:7" s="28" customFormat="1" x14ac:dyDescent="0.25">
      <c r="A54" s="40" t="s">
        <v>263</v>
      </c>
      <c r="B54" s="40" t="s">
        <v>21</v>
      </c>
      <c r="C54" s="37" t="s">
        <v>165</v>
      </c>
      <c r="D54" s="71" t="s">
        <v>166</v>
      </c>
      <c r="E54" s="41">
        <v>102</v>
      </c>
      <c r="F54" s="42">
        <v>739015.5</v>
      </c>
      <c r="G54" s="42">
        <v>0.3082534514921737</v>
      </c>
    </row>
    <row r="55" spans="1:7" s="28" customFormat="1" x14ac:dyDescent="0.25">
      <c r="A55" s="40" t="s">
        <v>447</v>
      </c>
      <c r="B55" s="40" t="s">
        <v>439</v>
      </c>
      <c r="C55" s="37" t="s">
        <v>165</v>
      </c>
      <c r="D55" s="71" t="s">
        <v>166</v>
      </c>
      <c r="E55" s="41">
        <v>1035</v>
      </c>
      <c r="F55" s="42">
        <v>706439.25</v>
      </c>
      <c r="G55" s="42">
        <v>0.29466545300070507</v>
      </c>
    </row>
    <row r="56" spans="1:7" s="28" customFormat="1" x14ac:dyDescent="0.25">
      <c r="A56" s="40" t="s">
        <v>449</v>
      </c>
      <c r="B56" s="40" t="s">
        <v>441</v>
      </c>
      <c r="C56" s="37" t="s">
        <v>165</v>
      </c>
      <c r="D56" s="71" t="s">
        <v>166</v>
      </c>
      <c r="E56" s="41">
        <v>1567</v>
      </c>
      <c r="F56" s="42">
        <v>554326.25</v>
      </c>
      <c r="G56" s="42">
        <v>0.23121704458866363</v>
      </c>
    </row>
    <row r="57" spans="1:7" s="28" customFormat="1" x14ac:dyDescent="0.25">
      <c r="A57" s="40" t="s">
        <v>264</v>
      </c>
      <c r="B57" s="40" t="s">
        <v>23</v>
      </c>
      <c r="C57" s="37" t="s">
        <v>167</v>
      </c>
      <c r="D57" s="71" t="s">
        <v>168</v>
      </c>
      <c r="E57" s="41">
        <v>2935</v>
      </c>
      <c r="F57" s="42">
        <v>4403233.75</v>
      </c>
      <c r="G57" s="42">
        <v>1.8366488945960227</v>
      </c>
    </row>
    <row r="58" spans="1:7" s="28" customFormat="1" ht="30" x14ac:dyDescent="0.25">
      <c r="A58" s="40" t="s">
        <v>450</v>
      </c>
      <c r="B58" s="40" t="s">
        <v>442</v>
      </c>
      <c r="C58" s="37" t="s">
        <v>443</v>
      </c>
      <c r="D58" s="71" t="s">
        <v>444</v>
      </c>
      <c r="E58" s="41">
        <v>1045</v>
      </c>
      <c r="F58" s="42">
        <v>1760302.5</v>
      </c>
      <c r="G58" s="42">
        <v>0.73424619821276016</v>
      </c>
    </row>
    <row r="59" spans="1:7" s="28" customFormat="1" x14ac:dyDescent="0.25">
      <c r="A59" s="40" t="s">
        <v>265</v>
      </c>
      <c r="B59" s="40" t="s">
        <v>17</v>
      </c>
      <c r="C59" s="37" t="s">
        <v>169</v>
      </c>
      <c r="D59" s="71" t="s">
        <v>170</v>
      </c>
      <c r="E59" s="41">
        <v>4934</v>
      </c>
      <c r="F59" s="42">
        <v>4425798</v>
      </c>
      <c r="G59" s="42">
        <v>1.8460607512388569</v>
      </c>
    </row>
    <row r="60" spans="1:7" s="28" customFormat="1" x14ac:dyDescent="0.25">
      <c r="A60" s="40" t="s">
        <v>266</v>
      </c>
      <c r="B60" s="40" t="s">
        <v>29</v>
      </c>
      <c r="C60" s="37" t="s">
        <v>171</v>
      </c>
      <c r="D60" s="71" t="s">
        <v>172</v>
      </c>
      <c r="E60" s="41">
        <v>550</v>
      </c>
      <c r="F60" s="42">
        <v>3496240</v>
      </c>
      <c r="G60" s="42">
        <v>1.4583294223801766</v>
      </c>
    </row>
    <row r="61" spans="1:7" s="28" customFormat="1" x14ac:dyDescent="0.25">
      <c r="A61" s="40"/>
      <c r="B61" s="40"/>
      <c r="C61" s="37"/>
      <c r="D61" s="71"/>
      <c r="E61" s="41"/>
      <c r="F61" s="42"/>
      <c r="G61" s="42"/>
    </row>
    <row r="62" spans="1:7" s="28" customFormat="1" x14ac:dyDescent="0.25">
      <c r="A62" s="38" t="s">
        <v>173</v>
      </c>
      <c r="B62" s="40"/>
      <c r="C62" s="37"/>
      <c r="D62" s="71"/>
      <c r="E62" s="41"/>
      <c r="F62" s="42"/>
      <c r="G62" s="42"/>
    </row>
    <row r="63" spans="1:7" s="28" customFormat="1" x14ac:dyDescent="0.25">
      <c r="A63" s="40" t="s">
        <v>174</v>
      </c>
      <c r="B63" s="40"/>
      <c r="C63" s="37"/>
      <c r="D63" s="71"/>
      <c r="E63" s="41"/>
      <c r="F63" s="42"/>
      <c r="G63" s="42"/>
    </row>
    <row r="64" spans="1:7" s="28" customFormat="1" ht="30" x14ac:dyDescent="0.25">
      <c r="A64" s="89" t="s">
        <v>267</v>
      </c>
      <c r="B64" s="40" t="s">
        <v>532</v>
      </c>
      <c r="C64" s="37" t="s">
        <v>175</v>
      </c>
      <c r="D64" s="71" t="s">
        <v>176</v>
      </c>
      <c r="E64" s="41">
        <v>5189.4160000000002</v>
      </c>
      <c r="F64" s="42">
        <v>6572720.2199999997</v>
      </c>
      <c r="G64" s="42">
        <v>2.7415713114371743</v>
      </c>
    </row>
    <row r="65" spans="1:7" s="28" customFormat="1" x14ac:dyDescent="0.25">
      <c r="A65" s="89"/>
      <c r="B65" s="40"/>
      <c r="C65" s="37"/>
      <c r="D65" s="71"/>
      <c r="E65" s="41"/>
      <c r="F65" s="42"/>
      <c r="G65" s="42"/>
    </row>
    <row r="66" spans="1:7" s="28" customFormat="1" x14ac:dyDescent="0.25">
      <c r="A66" s="70" t="s">
        <v>344</v>
      </c>
      <c r="B66" s="40"/>
      <c r="C66" s="37"/>
      <c r="D66" s="71"/>
      <c r="E66" s="41"/>
      <c r="F66" s="42"/>
      <c r="G66" s="42"/>
    </row>
    <row r="67" spans="1:7" s="28" customFormat="1" x14ac:dyDescent="0.25">
      <c r="A67" s="90" t="s">
        <v>773</v>
      </c>
      <c r="B67" s="40"/>
      <c r="C67" s="37"/>
      <c r="D67" s="71"/>
      <c r="E67" s="41"/>
      <c r="F67" s="42">
        <v>8002259.75</v>
      </c>
      <c r="G67" s="42">
        <v>3.3378517604494076</v>
      </c>
    </row>
    <row r="68" spans="1:7" s="28" customFormat="1" x14ac:dyDescent="0.25">
      <c r="A68" s="71" t="s">
        <v>774</v>
      </c>
      <c r="B68" s="40"/>
      <c r="C68" s="37"/>
      <c r="D68" s="71"/>
      <c r="E68" s="41"/>
      <c r="F68" s="42">
        <v>-1219587.95</v>
      </c>
      <c r="G68" s="42">
        <v>-0.50870677947318366</v>
      </c>
    </row>
    <row r="69" spans="1:7" s="28" customFormat="1" x14ac:dyDescent="0.25">
      <c r="A69" s="31" t="s">
        <v>177</v>
      </c>
      <c r="B69" s="31"/>
      <c r="C69" s="31"/>
      <c r="D69" s="70"/>
      <c r="E69" s="36">
        <f>SUM(E8:E68)</f>
        <v>288193.41600000003</v>
      </c>
      <c r="F69" s="36">
        <f>SUM(F8:F68)</f>
        <v>239742814.36999997</v>
      </c>
      <c r="G69" s="36">
        <f>SUM(G8:G68)</f>
        <v>99.999999999999957</v>
      </c>
    </row>
    <row r="70" spans="1:7" s="28" customFormat="1" x14ac:dyDescent="0.25">
      <c r="A70" s="31"/>
      <c r="B70" s="31"/>
      <c r="C70" s="31"/>
      <c r="D70" s="70"/>
      <c r="E70" s="36"/>
      <c r="F70" s="36"/>
      <c r="G70" s="36"/>
    </row>
    <row r="71" spans="1:7" s="28" customFormat="1" x14ac:dyDescent="0.25">
      <c r="A71" s="51" t="s">
        <v>71</v>
      </c>
      <c r="B71" s="51"/>
      <c r="C71" s="74"/>
      <c r="D71" s="74"/>
      <c r="E71" s="52"/>
      <c r="F71" s="35"/>
      <c r="G71" s="32"/>
    </row>
    <row r="72" spans="1:7" s="28" customFormat="1" x14ac:dyDescent="0.25">
      <c r="A72" s="40" t="s">
        <v>209</v>
      </c>
      <c r="B72" s="40"/>
      <c r="C72" s="37"/>
      <c r="D72" s="37"/>
      <c r="E72" s="41"/>
      <c r="F72" s="42">
        <v>0</v>
      </c>
      <c r="G72" s="42">
        <v>0</v>
      </c>
    </row>
    <row r="73" spans="1:7" s="28" customFormat="1" x14ac:dyDescent="0.25">
      <c r="A73" s="49" t="s">
        <v>210</v>
      </c>
      <c r="B73" s="49"/>
      <c r="C73" s="56"/>
      <c r="D73" s="56"/>
      <c r="E73" s="50"/>
      <c r="F73" s="42">
        <v>0</v>
      </c>
      <c r="G73" s="42">
        <v>0</v>
      </c>
    </row>
    <row r="74" spans="1:7" s="28" customFormat="1" x14ac:dyDescent="0.25">
      <c r="A74" s="49" t="s">
        <v>72</v>
      </c>
      <c r="B74" s="49"/>
      <c r="C74" s="56"/>
      <c r="D74" s="56"/>
      <c r="E74" s="50"/>
      <c r="F74" s="42">
        <v>0</v>
      </c>
      <c r="G74" s="42">
        <v>0</v>
      </c>
    </row>
    <row r="75" spans="1:7" s="28" customFormat="1" x14ac:dyDescent="0.25">
      <c r="A75" s="49" t="s">
        <v>211</v>
      </c>
      <c r="B75" s="49"/>
      <c r="C75" s="56"/>
      <c r="D75" s="56"/>
      <c r="E75" s="50"/>
      <c r="F75" s="42">
        <v>0</v>
      </c>
      <c r="G75" s="42">
        <v>0</v>
      </c>
    </row>
    <row r="76" spans="1:7" s="28" customFormat="1" x14ac:dyDescent="0.25">
      <c r="A76" s="49" t="s">
        <v>212</v>
      </c>
      <c r="B76" s="49"/>
      <c r="C76" s="56"/>
      <c r="D76" s="56"/>
      <c r="E76" s="50"/>
      <c r="F76" s="42">
        <v>0</v>
      </c>
      <c r="G76" s="42">
        <v>0</v>
      </c>
    </row>
    <row r="77" spans="1:7" s="28" customFormat="1" x14ac:dyDescent="0.25">
      <c r="A77" s="49" t="s">
        <v>213</v>
      </c>
      <c r="B77" s="49"/>
      <c r="C77" s="56"/>
      <c r="D77" s="56"/>
      <c r="E77" s="50"/>
      <c r="F77" s="42">
        <v>0</v>
      </c>
      <c r="G77" s="42">
        <v>0</v>
      </c>
    </row>
    <row r="78" spans="1:7" s="28" customFormat="1" x14ac:dyDescent="0.25">
      <c r="A78" s="49" t="s">
        <v>214</v>
      </c>
      <c r="B78" s="49"/>
      <c r="C78" s="56"/>
      <c r="D78" s="56"/>
      <c r="E78" s="50"/>
      <c r="F78" s="42">
        <v>0</v>
      </c>
      <c r="G78" s="42">
        <v>0</v>
      </c>
    </row>
    <row r="79" spans="1:7" s="28" customFormat="1" x14ac:dyDescent="0.25">
      <c r="A79" s="49" t="s">
        <v>215</v>
      </c>
      <c r="B79" s="49"/>
      <c r="C79" s="56"/>
      <c r="D79" s="56"/>
      <c r="E79" s="50"/>
      <c r="F79" s="42">
        <v>0</v>
      </c>
      <c r="G79" s="42">
        <v>0</v>
      </c>
    </row>
    <row r="80" spans="1:7" s="28" customFormat="1" x14ac:dyDescent="0.25">
      <c r="A80" s="49" t="s">
        <v>216</v>
      </c>
      <c r="B80" s="49"/>
      <c r="C80" s="56"/>
      <c r="D80" s="56"/>
      <c r="E80" s="50"/>
      <c r="F80" s="42">
        <v>0</v>
      </c>
      <c r="G80" s="42">
        <v>0</v>
      </c>
    </row>
    <row r="81" spans="1:7" s="28" customFormat="1" x14ac:dyDescent="0.25">
      <c r="A81" s="49" t="s">
        <v>217</v>
      </c>
      <c r="B81" s="49"/>
      <c r="C81" s="56"/>
      <c r="D81" s="56"/>
      <c r="E81" s="50"/>
      <c r="F81" s="42">
        <v>0</v>
      </c>
      <c r="G81" s="42">
        <v>0</v>
      </c>
    </row>
    <row r="82" spans="1:7" s="28" customFormat="1" x14ac:dyDescent="0.25">
      <c r="A82" s="49" t="s">
        <v>218</v>
      </c>
      <c r="B82" s="49"/>
      <c r="C82" s="56"/>
      <c r="D82" s="56"/>
      <c r="E82" s="50"/>
      <c r="F82" s="42">
        <v>0</v>
      </c>
      <c r="G82" s="42">
        <v>0</v>
      </c>
    </row>
    <row r="83" spans="1:7" s="28" customFormat="1" x14ac:dyDescent="0.25">
      <c r="A83" s="49" t="s">
        <v>219</v>
      </c>
      <c r="B83" s="49"/>
      <c r="C83" s="56"/>
      <c r="D83" s="56"/>
      <c r="E83" s="50"/>
      <c r="F83" s="42">
        <v>0</v>
      </c>
      <c r="G83" s="42">
        <v>0</v>
      </c>
    </row>
    <row r="84" spans="1:7" s="28" customFormat="1" x14ac:dyDescent="0.25">
      <c r="A84" s="49" t="s">
        <v>220</v>
      </c>
      <c r="B84" s="49"/>
      <c r="C84" s="56"/>
      <c r="D84" s="56"/>
      <c r="E84" s="50"/>
      <c r="F84" s="42">
        <v>0</v>
      </c>
      <c r="G84" s="42">
        <v>0</v>
      </c>
    </row>
    <row r="85" spans="1:7" s="28" customFormat="1" x14ac:dyDescent="0.25">
      <c r="A85" s="119" t="s">
        <v>750</v>
      </c>
      <c r="B85" s="49"/>
      <c r="C85" s="56"/>
      <c r="D85" s="56"/>
      <c r="E85" s="50"/>
      <c r="F85" s="42">
        <v>0</v>
      </c>
      <c r="G85" s="42">
        <v>0</v>
      </c>
    </row>
    <row r="86" spans="1:7" s="28" customFormat="1" x14ac:dyDescent="0.25">
      <c r="A86" s="120" t="s">
        <v>751</v>
      </c>
      <c r="B86" s="49"/>
      <c r="C86" s="56"/>
      <c r="D86" s="56"/>
      <c r="E86" s="50"/>
      <c r="F86" s="42">
        <v>0</v>
      </c>
      <c r="G86" s="42">
        <v>0</v>
      </c>
    </row>
    <row r="87" spans="1:7" s="28" customFormat="1" x14ac:dyDescent="0.25">
      <c r="A87" s="53" t="s">
        <v>36</v>
      </c>
      <c r="B87" s="54"/>
      <c r="C87" s="54"/>
      <c r="D87" s="54"/>
      <c r="E87" s="50"/>
      <c r="F87" s="36">
        <f>SUM(F72:F86)</f>
        <v>0</v>
      </c>
      <c r="G87" s="36">
        <f>SUM(G72:G86)</f>
        <v>0</v>
      </c>
    </row>
    <row r="88" spans="1:7" s="28" customFormat="1" x14ac:dyDescent="0.25">
      <c r="A88" s="53"/>
      <c r="B88" s="54"/>
      <c r="C88" s="54"/>
      <c r="D88" s="54"/>
      <c r="E88" s="50"/>
      <c r="F88" s="42"/>
      <c r="G88" s="36"/>
    </row>
    <row r="89" spans="1:7" s="28" customFormat="1" x14ac:dyDescent="0.25">
      <c r="A89" s="55" t="s">
        <v>221</v>
      </c>
      <c r="B89" s="56"/>
      <c r="C89" s="56"/>
      <c r="D89" s="56"/>
      <c r="E89" s="50"/>
      <c r="F89" s="42">
        <v>0</v>
      </c>
      <c r="G89" s="42">
        <v>0</v>
      </c>
    </row>
    <row r="90" spans="1:7" s="28" customFormat="1" x14ac:dyDescent="0.25">
      <c r="A90" s="55" t="s">
        <v>39</v>
      </c>
      <c r="B90" s="56"/>
      <c r="C90" s="56"/>
      <c r="D90" s="56"/>
      <c r="E90" s="50"/>
      <c r="F90" s="42">
        <v>226387422.35000002</v>
      </c>
      <c r="G90" s="42">
        <v>94.429283707586563</v>
      </c>
    </row>
    <row r="91" spans="1:7" s="28" customFormat="1" x14ac:dyDescent="0.25">
      <c r="A91" s="55" t="s">
        <v>222</v>
      </c>
      <c r="B91" s="56"/>
      <c r="C91" s="56"/>
      <c r="D91" s="56"/>
      <c r="E91" s="50"/>
      <c r="F91" s="42">
        <v>0</v>
      </c>
      <c r="G91" s="42">
        <v>0</v>
      </c>
    </row>
    <row r="92" spans="1:7" s="28" customFormat="1" x14ac:dyDescent="0.25">
      <c r="A92" s="55" t="s">
        <v>223</v>
      </c>
      <c r="B92" s="56"/>
      <c r="C92" s="56"/>
      <c r="D92" s="56"/>
      <c r="E92" s="50"/>
      <c r="F92" s="42">
        <v>6572720.2199999997</v>
      </c>
      <c r="G92" s="42">
        <v>2.7415713114371743</v>
      </c>
    </row>
    <row r="93" spans="1:7" s="28" customFormat="1" x14ac:dyDescent="0.25">
      <c r="A93" s="49" t="s">
        <v>224</v>
      </c>
      <c r="B93" s="56"/>
      <c r="C93" s="56"/>
      <c r="D93" s="56"/>
      <c r="E93" s="50"/>
      <c r="F93" s="42">
        <v>6782671.7999999998</v>
      </c>
      <c r="G93" s="42">
        <v>2.8291449809762241</v>
      </c>
    </row>
    <row r="94" spans="1:7" s="28" customFormat="1" x14ac:dyDescent="0.25">
      <c r="A94" s="49" t="s">
        <v>225</v>
      </c>
      <c r="B94" s="56"/>
      <c r="C94" s="56"/>
      <c r="D94" s="56"/>
      <c r="E94" s="50"/>
      <c r="F94" s="42">
        <v>0</v>
      </c>
      <c r="G94" s="42">
        <v>0</v>
      </c>
    </row>
    <row r="95" spans="1:7" s="28" customFormat="1" x14ac:dyDescent="0.25">
      <c r="A95" s="49" t="s">
        <v>226</v>
      </c>
      <c r="B95" s="49"/>
      <c r="C95" s="56"/>
      <c r="D95" s="56"/>
      <c r="E95" s="50"/>
      <c r="F95" s="42">
        <v>0</v>
      </c>
      <c r="G95" s="42">
        <v>0</v>
      </c>
    </row>
    <row r="96" spans="1:7" s="28" customFormat="1" x14ac:dyDescent="0.25">
      <c r="A96" s="53" t="s">
        <v>37</v>
      </c>
      <c r="B96" s="49"/>
      <c r="C96" s="56"/>
      <c r="D96" s="56"/>
      <c r="E96" s="50"/>
      <c r="F96" s="57">
        <f>SUM(F87:F95)</f>
        <v>239742814.37000003</v>
      </c>
      <c r="G96" s="57">
        <f>SUM(G87:G95)</f>
        <v>99.999999999999957</v>
      </c>
    </row>
    <row r="97" spans="1:7" s="28" customFormat="1" x14ac:dyDescent="0.25">
      <c r="A97" s="49"/>
      <c r="B97" s="49"/>
      <c r="C97" s="56"/>
      <c r="D97" s="56"/>
      <c r="E97" s="32"/>
      <c r="F97" s="35"/>
      <c r="G97" s="32"/>
    </row>
    <row r="98" spans="1:7" x14ac:dyDescent="0.25">
      <c r="A98" s="45" t="s">
        <v>178</v>
      </c>
      <c r="B98" s="107">
        <v>17320715.740600001</v>
      </c>
      <c r="C98" s="107"/>
      <c r="D98" s="107"/>
      <c r="E98" s="107"/>
      <c r="F98" s="107"/>
      <c r="G98" s="107"/>
    </row>
    <row r="99" spans="1:7" x14ac:dyDescent="0.25">
      <c r="A99" s="45" t="s">
        <v>179</v>
      </c>
      <c r="B99" s="107">
        <v>13.8414</v>
      </c>
      <c r="C99" s="107"/>
      <c r="D99" s="107"/>
      <c r="E99" s="107"/>
      <c r="F99" s="107"/>
      <c r="G99" s="107"/>
    </row>
    <row r="100" spans="1:7" x14ac:dyDescent="0.25">
      <c r="A100" s="58"/>
      <c r="B100" s="58"/>
      <c r="C100" s="58"/>
      <c r="D100" s="58"/>
      <c r="E100" s="59"/>
      <c r="F100" s="60"/>
      <c r="G100" s="61"/>
    </row>
    <row r="101" spans="1:7" x14ac:dyDescent="0.25">
      <c r="A101" s="62" t="s">
        <v>180</v>
      </c>
      <c r="C101" s="63"/>
      <c r="D101" s="63"/>
    </row>
    <row r="102" spans="1:7" x14ac:dyDescent="0.25">
      <c r="A102" s="121" t="s">
        <v>753</v>
      </c>
      <c r="C102" s="63"/>
      <c r="D102" s="63"/>
      <c r="F102" s="25" t="s">
        <v>40</v>
      </c>
    </row>
    <row r="103" spans="1:7" x14ac:dyDescent="0.25">
      <c r="A103" s="66"/>
      <c r="C103" s="63"/>
      <c r="D103" s="63"/>
      <c r="F103" s="25"/>
    </row>
    <row r="104" spans="1:7" x14ac:dyDescent="0.25">
      <c r="A104" s="122" t="s">
        <v>752</v>
      </c>
      <c r="C104" s="63"/>
      <c r="D104" s="63"/>
      <c r="F104" s="25" t="s">
        <v>40</v>
      </c>
    </row>
    <row r="105" spans="1:7" x14ac:dyDescent="0.25">
      <c r="A105" s="62"/>
      <c r="C105" s="63"/>
      <c r="D105" s="63"/>
      <c r="F105" s="25"/>
    </row>
    <row r="106" spans="1:7" x14ac:dyDescent="0.25">
      <c r="A106" s="63" t="s">
        <v>181</v>
      </c>
      <c r="C106" s="63"/>
      <c r="D106" s="63"/>
      <c r="F106" s="65">
        <v>13.6252</v>
      </c>
    </row>
    <row r="107" spans="1:7" x14ac:dyDescent="0.25">
      <c r="A107" s="63" t="s">
        <v>182</v>
      </c>
      <c r="C107" s="63"/>
      <c r="D107" s="63"/>
      <c r="F107" s="65">
        <v>13.8414</v>
      </c>
    </row>
    <row r="108" spans="1:7" x14ac:dyDescent="0.25">
      <c r="C108" s="63"/>
      <c r="D108" s="63"/>
      <c r="F108" s="65"/>
    </row>
    <row r="109" spans="1:7" x14ac:dyDescent="0.25">
      <c r="A109" s="63" t="s">
        <v>183</v>
      </c>
      <c r="C109" s="63"/>
      <c r="D109" s="63"/>
      <c r="F109" s="25" t="s">
        <v>40</v>
      </c>
    </row>
    <row r="110" spans="1:7" x14ac:dyDescent="0.25">
      <c r="C110" s="63"/>
      <c r="D110" s="63"/>
      <c r="F110" s="25"/>
    </row>
    <row r="111" spans="1:7" x14ac:dyDescent="0.25">
      <c r="A111" s="63" t="s">
        <v>184</v>
      </c>
      <c r="C111" s="63"/>
      <c r="D111" s="63"/>
      <c r="F111" s="25" t="s">
        <v>40</v>
      </c>
    </row>
    <row r="112" spans="1:7" x14ac:dyDescent="0.25">
      <c r="C112" s="63"/>
      <c r="D112" s="63"/>
      <c r="F112" s="25"/>
    </row>
    <row r="113" spans="3:6" x14ac:dyDescent="0.25">
      <c r="C113" s="63"/>
      <c r="D113" s="63"/>
      <c r="F113" s="25"/>
    </row>
    <row r="114" spans="3:6" x14ac:dyDescent="0.25">
      <c r="C114" s="63"/>
      <c r="D114" s="63"/>
    </row>
    <row r="115" spans="3:6" x14ac:dyDescent="0.25">
      <c r="C115" s="63"/>
      <c r="D115" s="63"/>
    </row>
  </sheetData>
  <mergeCells count="3">
    <mergeCell ref="A4:G4"/>
    <mergeCell ref="B98:G98"/>
    <mergeCell ref="B99:G99"/>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92"/>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9.7109375" style="64" bestFit="1" customWidth="1"/>
    <col min="6" max="6" width="14.28515625" style="64" bestFit="1" customWidth="1"/>
    <col min="7" max="7" width="9.7109375" style="25" customWidth="1"/>
    <col min="8" max="8" width="7.28515625" style="67" customWidth="1"/>
    <col min="9" max="16384" width="9.140625" style="27"/>
  </cols>
  <sheetData>
    <row r="1" spans="1:8" s="28" customFormat="1" x14ac:dyDescent="0.25">
      <c r="A1" s="1" t="s">
        <v>479</v>
      </c>
      <c r="B1" s="1"/>
      <c r="C1" s="68"/>
      <c r="D1" s="68"/>
      <c r="E1" s="25"/>
      <c r="F1" s="26"/>
      <c r="G1" s="26"/>
      <c r="H1" s="27"/>
    </row>
    <row r="2" spans="1:8" s="28" customFormat="1" x14ac:dyDescent="0.25">
      <c r="A2" s="1" t="s">
        <v>686</v>
      </c>
      <c r="B2" s="1"/>
      <c r="C2" s="68"/>
      <c r="D2" s="68"/>
      <c r="E2" s="26"/>
      <c r="F2" s="26"/>
      <c r="G2" s="26"/>
      <c r="H2" s="27"/>
    </row>
    <row r="3" spans="1:8" s="28" customFormat="1" x14ac:dyDescent="0.25">
      <c r="A3" s="1" t="s">
        <v>833</v>
      </c>
      <c r="B3" s="1"/>
      <c r="C3" s="68"/>
      <c r="D3" s="68"/>
      <c r="E3" s="25"/>
      <c r="F3" s="25"/>
      <c r="G3" s="26"/>
      <c r="H3" s="27"/>
    </row>
    <row r="4" spans="1:8" s="30" customFormat="1" x14ac:dyDescent="0.25">
      <c r="A4" s="108"/>
      <c r="B4" s="108"/>
      <c r="C4" s="108"/>
      <c r="D4" s="108"/>
      <c r="E4" s="108"/>
      <c r="F4" s="108"/>
      <c r="G4" s="108"/>
      <c r="H4" s="108"/>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33" t="s">
        <v>185</v>
      </c>
      <c r="B6" s="33"/>
      <c r="C6" s="69"/>
      <c r="D6" s="69"/>
      <c r="E6" s="34"/>
      <c r="F6" s="35"/>
      <c r="G6" s="36"/>
      <c r="H6" s="37"/>
    </row>
    <row r="7" spans="1:8" s="28" customFormat="1" x14ac:dyDescent="0.25">
      <c r="A7" s="38" t="s">
        <v>186</v>
      </c>
      <c r="B7" s="38"/>
      <c r="C7" s="31"/>
      <c r="D7" s="70"/>
      <c r="E7" s="39"/>
      <c r="F7" s="35"/>
      <c r="G7" s="36"/>
      <c r="H7" s="37"/>
    </row>
    <row r="8" spans="1:8" s="28" customFormat="1" ht="45" x14ac:dyDescent="0.25">
      <c r="A8" s="89" t="s">
        <v>831</v>
      </c>
      <c r="B8" s="40" t="s">
        <v>832</v>
      </c>
      <c r="C8" s="37" t="s">
        <v>187</v>
      </c>
      <c r="D8" s="71" t="s">
        <v>188</v>
      </c>
      <c r="E8" s="41">
        <v>1</v>
      </c>
      <c r="F8" s="42">
        <v>1023341.25</v>
      </c>
      <c r="G8" s="42">
        <v>2.2029292368141764</v>
      </c>
      <c r="H8" s="37" t="s">
        <v>189</v>
      </c>
    </row>
    <row r="9" spans="1:8" s="28" customFormat="1" x14ac:dyDescent="0.25">
      <c r="A9" s="89" t="s">
        <v>274</v>
      </c>
      <c r="B9" s="40" t="s">
        <v>70</v>
      </c>
      <c r="C9" s="37" t="s">
        <v>149</v>
      </c>
      <c r="D9" s="71" t="s">
        <v>150</v>
      </c>
      <c r="E9" s="41">
        <v>1</v>
      </c>
      <c r="F9" s="42">
        <v>1077988.97</v>
      </c>
      <c r="G9" s="42">
        <v>2.3205684506279796</v>
      </c>
      <c r="H9" s="37" t="s">
        <v>189</v>
      </c>
    </row>
    <row r="10" spans="1:8" s="28" customFormat="1" x14ac:dyDescent="0.25">
      <c r="A10" s="40" t="s">
        <v>637</v>
      </c>
      <c r="B10" s="40" t="s">
        <v>638</v>
      </c>
      <c r="C10" s="37" t="s">
        <v>149</v>
      </c>
      <c r="D10" s="71" t="s">
        <v>150</v>
      </c>
      <c r="E10" s="41">
        <v>10</v>
      </c>
      <c r="F10" s="42">
        <v>1009853.99</v>
      </c>
      <c r="G10" s="42">
        <v>2.1738954424874897</v>
      </c>
      <c r="H10" s="37" t="s">
        <v>189</v>
      </c>
    </row>
    <row r="11" spans="1:8" s="28" customFormat="1" ht="30" x14ac:dyDescent="0.25">
      <c r="A11" s="40" t="s">
        <v>641</v>
      </c>
      <c r="B11" s="40" t="s">
        <v>642</v>
      </c>
      <c r="C11" s="37" t="s">
        <v>193</v>
      </c>
      <c r="D11" s="71" t="s">
        <v>194</v>
      </c>
      <c r="E11" s="41">
        <v>3</v>
      </c>
      <c r="F11" s="42">
        <v>2906376.26</v>
      </c>
      <c r="G11" s="42">
        <v>6.2565065527619836</v>
      </c>
      <c r="H11" s="37" t="s">
        <v>189</v>
      </c>
    </row>
    <row r="12" spans="1:8" s="28" customFormat="1" ht="30" x14ac:dyDescent="0.25">
      <c r="A12" s="40" t="s">
        <v>358</v>
      </c>
      <c r="B12" s="40" t="s">
        <v>359</v>
      </c>
      <c r="C12" s="37" t="s">
        <v>193</v>
      </c>
      <c r="D12" s="71" t="s">
        <v>194</v>
      </c>
      <c r="E12" s="41">
        <v>2</v>
      </c>
      <c r="F12" s="42">
        <v>1935454.96</v>
      </c>
      <c r="G12" s="42">
        <v>4.1664208473185385</v>
      </c>
      <c r="H12" s="37" t="s">
        <v>189</v>
      </c>
    </row>
    <row r="13" spans="1:8" s="28" customFormat="1" ht="30" x14ac:dyDescent="0.25">
      <c r="A13" s="40" t="s">
        <v>345</v>
      </c>
      <c r="B13" s="40" t="s">
        <v>478</v>
      </c>
      <c r="C13" s="37" t="s">
        <v>161</v>
      </c>
      <c r="D13" s="71" t="s">
        <v>162</v>
      </c>
      <c r="E13" s="41">
        <v>1</v>
      </c>
      <c r="F13" s="42">
        <v>1041177.33</v>
      </c>
      <c r="G13" s="42">
        <v>2.2413246617050979</v>
      </c>
      <c r="H13" s="37" t="s">
        <v>189</v>
      </c>
    </row>
    <row r="14" spans="1:8" s="28" customFormat="1" ht="30" x14ac:dyDescent="0.25">
      <c r="A14" s="89" t="s">
        <v>280</v>
      </c>
      <c r="B14" s="40" t="s">
        <v>456</v>
      </c>
      <c r="C14" s="37" t="s">
        <v>161</v>
      </c>
      <c r="D14" s="71" t="s">
        <v>162</v>
      </c>
      <c r="E14" s="41">
        <v>10</v>
      </c>
      <c r="F14" s="42">
        <v>1014076.49</v>
      </c>
      <c r="G14" s="42">
        <v>2.1829851461444547</v>
      </c>
      <c r="H14" s="37" t="s">
        <v>189</v>
      </c>
    </row>
    <row r="15" spans="1:8" s="28" customFormat="1" ht="30" x14ac:dyDescent="0.25">
      <c r="A15" s="89" t="s">
        <v>277</v>
      </c>
      <c r="B15" s="40" t="s">
        <v>42</v>
      </c>
      <c r="C15" s="37" t="s">
        <v>161</v>
      </c>
      <c r="D15" s="71" t="s">
        <v>162</v>
      </c>
      <c r="E15" s="41">
        <v>1</v>
      </c>
      <c r="F15" s="42">
        <v>964047.25</v>
      </c>
      <c r="G15" s="42">
        <v>2.0752880553728343</v>
      </c>
      <c r="H15" s="37" t="s">
        <v>189</v>
      </c>
    </row>
    <row r="16" spans="1:8" s="28" customFormat="1" ht="30" x14ac:dyDescent="0.25">
      <c r="A16" s="89" t="s">
        <v>278</v>
      </c>
      <c r="B16" s="40" t="s">
        <v>58</v>
      </c>
      <c r="C16" s="37" t="s">
        <v>163</v>
      </c>
      <c r="D16" s="71" t="s">
        <v>164</v>
      </c>
      <c r="E16" s="41">
        <v>4</v>
      </c>
      <c r="F16" s="42">
        <v>4029256.61</v>
      </c>
      <c r="G16" s="42">
        <v>8.6737119106610585</v>
      </c>
      <c r="H16" s="37" t="s">
        <v>189</v>
      </c>
    </row>
    <row r="17" spans="1:8" s="28" customFormat="1" x14ac:dyDescent="0.25">
      <c r="A17" s="89" t="s">
        <v>287</v>
      </c>
      <c r="B17" s="40" t="s">
        <v>65</v>
      </c>
      <c r="C17" s="37" t="s">
        <v>195</v>
      </c>
      <c r="D17" s="71" t="s">
        <v>196</v>
      </c>
      <c r="E17" s="41">
        <v>2</v>
      </c>
      <c r="F17" s="42">
        <v>2144584.15</v>
      </c>
      <c r="G17" s="42">
        <v>4.616609684055323</v>
      </c>
      <c r="H17" s="37" t="s">
        <v>189</v>
      </c>
    </row>
    <row r="18" spans="1:8" s="28" customFormat="1" ht="30" x14ac:dyDescent="0.25">
      <c r="A18" s="89" t="s">
        <v>758</v>
      </c>
      <c r="B18" s="40" t="s">
        <v>759</v>
      </c>
      <c r="C18" s="37" t="s">
        <v>195</v>
      </c>
      <c r="D18" s="71" t="s">
        <v>196</v>
      </c>
      <c r="E18" s="41">
        <v>10</v>
      </c>
      <c r="F18" s="42">
        <v>1000063.96</v>
      </c>
      <c r="G18" s="42">
        <v>2.1528206120569879</v>
      </c>
      <c r="H18" s="37" t="s">
        <v>189</v>
      </c>
    </row>
    <row r="19" spans="1:8" s="28" customFormat="1" x14ac:dyDescent="0.25">
      <c r="A19" s="89" t="s">
        <v>286</v>
      </c>
      <c r="B19" s="40" t="s">
        <v>45</v>
      </c>
      <c r="C19" s="37" t="s">
        <v>195</v>
      </c>
      <c r="D19" s="71" t="s">
        <v>196</v>
      </c>
      <c r="E19" s="41">
        <v>1</v>
      </c>
      <c r="F19" s="42">
        <v>990474.72</v>
      </c>
      <c r="G19" s="42">
        <v>2.1321780188312891</v>
      </c>
      <c r="H19" s="37" t="s">
        <v>189</v>
      </c>
    </row>
    <row r="20" spans="1:8" s="28" customFormat="1" ht="30" x14ac:dyDescent="0.25">
      <c r="A20" s="89" t="s">
        <v>706</v>
      </c>
      <c r="B20" s="40" t="s">
        <v>707</v>
      </c>
      <c r="C20" s="37" t="s">
        <v>165</v>
      </c>
      <c r="D20" s="71" t="s">
        <v>166</v>
      </c>
      <c r="E20" s="41">
        <v>3000</v>
      </c>
      <c r="F20" s="42">
        <v>2999673</v>
      </c>
      <c r="G20" s="42">
        <v>6.4573448520540841</v>
      </c>
      <c r="H20" s="37" t="s">
        <v>357</v>
      </c>
    </row>
    <row r="21" spans="1:8" s="28" customFormat="1" ht="30" x14ac:dyDescent="0.25">
      <c r="A21" s="89" t="s">
        <v>500</v>
      </c>
      <c r="B21" s="40" t="s">
        <v>501</v>
      </c>
      <c r="C21" s="37" t="s">
        <v>165</v>
      </c>
      <c r="D21" s="71" t="s">
        <v>166</v>
      </c>
      <c r="E21" s="41">
        <v>2</v>
      </c>
      <c r="F21" s="42">
        <v>2031083.29</v>
      </c>
      <c r="G21" s="42">
        <v>4.3722783205951359</v>
      </c>
      <c r="H21" s="37" t="s">
        <v>189</v>
      </c>
    </row>
    <row r="22" spans="1:8" s="28" customFormat="1" x14ac:dyDescent="0.25">
      <c r="A22" s="89" t="s">
        <v>293</v>
      </c>
      <c r="B22" s="40" t="s">
        <v>200</v>
      </c>
      <c r="C22" s="37" t="s">
        <v>165</v>
      </c>
      <c r="D22" s="71" t="s">
        <v>166</v>
      </c>
      <c r="E22" s="41">
        <v>20</v>
      </c>
      <c r="F22" s="42">
        <v>2016501.9</v>
      </c>
      <c r="G22" s="42">
        <v>4.3408892112981237</v>
      </c>
      <c r="H22" s="37" t="s">
        <v>189</v>
      </c>
    </row>
    <row r="23" spans="1:8" s="28" customFormat="1" x14ac:dyDescent="0.25">
      <c r="A23" s="89" t="s">
        <v>651</v>
      </c>
      <c r="B23" s="40" t="s">
        <v>652</v>
      </c>
      <c r="C23" s="37" t="s">
        <v>165</v>
      </c>
      <c r="D23" s="71" t="s">
        <v>166</v>
      </c>
      <c r="E23" s="41">
        <v>20</v>
      </c>
      <c r="F23" s="42">
        <v>2011458.63</v>
      </c>
      <c r="G23" s="42">
        <v>4.3300326500756112</v>
      </c>
      <c r="H23" s="37" t="s">
        <v>189</v>
      </c>
    </row>
    <row r="24" spans="1:8" s="28" customFormat="1" x14ac:dyDescent="0.25">
      <c r="A24" s="89" t="s">
        <v>295</v>
      </c>
      <c r="B24" s="40" t="s">
        <v>46</v>
      </c>
      <c r="C24" s="37" t="s">
        <v>165</v>
      </c>
      <c r="D24" s="71" t="s">
        <v>166</v>
      </c>
      <c r="E24" s="41">
        <v>2</v>
      </c>
      <c r="F24" s="42">
        <v>2007079.95</v>
      </c>
      <c r="G24" s="42">
        <v>4.3206067403991923</v>
      </c>
      <c r="H24" s="37" t="s">
        <v>189</v>
      </c>
    </row>
    <row r="25" spans="1:8" s="28" customFormat="1" x14ac:dyDescent="0.25">
      <c r="A25" s="89" t="s">
        <v>708</v>
      </c>
      <c r="B25" s="40" t="s">
        <v>709</v>
      </c>
      <c r="C25" s="37" t="s">
        <v>165</v>
      </c>
      <c r="D25" s="71" t="s">
        <v>166</v>
      </c>
      <c r="E25" s="41">
        <v>20</v>
      </c>
      <c r="F25" s="42">
        <v>2005486.9</v>
      </c>
      <c r="G25" s="42">
        <v>4.3171774088632002</v>
      </c>
      <c r="H25" s="37" t="s">
        <v>189</v>
      </c>
    </row>
    <row r="26" spans="1:8" s="28" customFormat="1" x14ac:dyDescent="0.25">
      <c r="A26" s="89" t="s">
        <v>585</v>
      </c>
      <c r="B26" s="40" t="s">
        <v>586</v>
      </c>
      <c r="C26" s="37" t="s">
        <v>165</v>
      </c>
      <c r="D26" s="71" t="s">
        <v>166</v>
      </c>
      <c r="E26" s="41">
        <v>2</v>
      </c>
      <c r="F26" s="42">
        <v>1986504.18</v>
      </c>
      <c r="G26" s="42">
        <v>4.2763136316214858</v>
      </c>
      <c r="H26" s="37" t="s">
        <v>189</v>
      </c>
    </row>
    <row r="27" spans="1:8" s="28" customFormat="1" x14ac:dyDescent="0.25">
      <c r="A27" s="89" t="s">
        <v>431</v>
      </c>
      <c r="B27" s="40" t="s">
        <v>432</v>
      </c>
      <c r="C27" s="37" t="s">
        <v>165</v>
      </c>
      <c r="D27" s="71" t="s">
        <v>166</v>
      </c>
      <c r="E27" s="41">
        <v>1</v>
      </c>
      <c r="F27" s="42">
        <v>1052334.1599999999</v>
      </c>
      <c r="G27" s="42">
        <v>2.2653417791594808</v>
      </c>
      <c r="H27" s="37" t="s">
        <v>189</v>
      </c>
    </row>
    <row r="28" spans="1:8" s="28" customFormat="1" x14ac:dyDescent="0.25">
      <c r="A28" s="89" t="s">
        <v>579</v>
      </c>
      <c r="B28" s="40" t="s">
        <v>580</v>
      </c>
      <c r="C28" s="37" t="s">
        <v>165</v>
      </c>
      <c r="D28" s="71" t="s">
        <v>166</v>
      </c>
      <c r="E28" s="41">
        <v>1</v>
      </c>
      <c r="F28" s="42">
        <v>1029027.73</v>
      </c>
      <c r="G28" s="42">
        <v>2.2151704252218156</v>
      </c>
      <c r="H28" s="37" t="s">
        <v>189</v>
      </c>
    </row>
    <row r="29" spans="1:8" s="28" customFormat="1" x14ac:dyDescent="0.25">
      <c r="A29" s="89" t="s">
        <v>346</v>
      </c>
      <c r="B29" s="40" t="s">
        <v>105</v>
      </c>
      <c r="C29" s="37" t="s">
        <v>165</v>
      </c>
      <c r="D29" s="71" t="s">
        <v>166</v>
      </c>
      <c r="E29" s="41">
        <v>1</v>
      </c>
      <c r="F29" s="42">
        <v>1013081.52</v>
      </c>
      <c r="G29" s="42">
        <v>2.1808432912131175</v>
      </c>
      <c r="H29" s="37" t="s">
        <v>189</v>
      </c>
    </row>
    <row r="30" spans="1:8" s="28" customFormat="1" x14ac:dyDescent="0.25">
      <c r="A30" s="89" t="s">
        <v>619</v>
      </c>
      <c r="B30" s="40" t="s">
        <v>620</v>
      </c>
      <c r="C30" s="37" t="s">
        <v>165</v>
      </c>
      <c r="D30" s="71" t="s">
        <v>166</v>
      </c>
      <c r="E30" s="41">
        <v>1000</v>
      </c>
      <c r="F30" s="42">
        <v>1003731.2</v>
      </c>
      <c r="G30" s="42">
        <v>2.1607150169922082</v>
      </c>
      <c r="H30" s="37" t="s">
        <v>357</v>
      </c>
    </row>
    <row r="31" spans="1:8" s="28" customFormat="1" ht="30" x14ac:dyDescent="0.25">
      <c r="A31" s="89" t="s">
        <v>289</v>
      </c>
      <c r="B31" s="40" t="s">
        <v>197</v>
      </c>
      <c r="C31" s="37" t="s">
        <v>165</v>
      </c>
      <c r="D31" s="71" t="s">
        <v>166</v>
      </c>
      <c r="E31" s="41">
        <v>1</v>
      </c>
      <c r="F31" s="42">
        <v>1002293.93</v>
      </c>
      <c r="G31" s="42">
        <v>2.1576210304024994</v>
      </c>
      <c r="H31" s="37" t="s">
        <v>189</v>
      </c>
    </row>
    <row r="32" spans="1:8" s="28" customFormat="1" ht="30" x14ac:dyDescent="0.25">
      <c r="A32" s="89" t="s">
        <v>301</v>
      </c>
      <c r="B32" s="40" t="s">
        <v>53</v>
      </c>
      <c r="C32" s="37" t="s">
        <v>165</v>
      </c>
      <c r="D32" s="71" t="s">
        <v>166</v>
      </c>
      <c r="E32" s="41">
        <v>1</v>
      </c>
      <c r="F32" s="42">
        <v>986358.58</v>
      </c>
      <c r="G32" s="42">
        <v>2.1233172745303825</v>
      </c>
      <c r="H32" s="37" t="s">
        <v>189</v>
      </c>
    </row>
    <row r="33" spans="1:8" s="28" customFormat="1" x14ac:dyDescent="0.25">
      <c r="A33" s="43"/>
      <c r="B33" s="43"/>
      <c r="C33" s="72"/>
      <c r="D33" s="73"/>
      <c r="E33" s="41"/>
      <c r="F33" s="42"/>
      <c r="G33" s="42"/>
      <c r="H33" s="37"/>
    </row>
    <row r="34" spans="1:8" s="28" customFormat="1" x14ac:dyDescent="0.25">
      <c r="A34" s="38" t="s">
        <v>173</v>
      </c>
      <c r="B34" s="40"/>
      <c r="C34" s="37"/>
      <c r="D34" s="71"/>
      <c r="E34" s="41"/>
      <c r="F34" s="42"/>
      <c r="G34" s="42"/>
      <c r="H34" s="37"/>
    </row>
    <row r="35" spans="1:8" s="28" customFormat="1" x14ac:dyDescent="0.25">
      <c r="A35" s="40" t="s">
        <v>174</v>
      </c>
      <c r="B35" s="40"/>
      <c r="C35" s="37"/>
      <c r="D35" s="71"/>
      <c r="E35" s="41"/>
      <c r="F35" s="42"/>
      <c r="G35" s="42"/>
      <c r="H35" s="37"/>
    </row>
    <row r="36" spans="1:8" s="28" customFormat="1" ht="30" x14ac:dyDescent="0.25">
      <c r="A36" s="89" t="s">
        <v>267</v>
      </c>
      <c r="B36" s="40" t="s">
        <v>532</v>
      </c>
      <c r="C36" s="37" t="s">
        <v>175</v>
      </c>
      <c r="D36" s="71" t="s">
        <v>176</v>
      </c>
      <c r="E36" s="41">
        <v>3557.5230000000001</v>
      </c>
      <c r="F36" s="42">
        <v>4505825.58</v>
      </c>
      <c r="G36" s="42">
        <v>9.6996137956592623</v>
      </c>
      <c r="H36" s="37"/>
    </row>
    <row r="37" spans="1:8" s="28" customFormat="1" x14ac:dyDescent="0.25">
      <c r="A37" s="40"/>
      <c r="B37" s="40"/>
      <c r="C37" s="37"/>
      <c r="D37" s="71"/>
      <c r="E37" s="41"/>
      <c r="F37" s="42"/>
      <c r="G37" s="42"/>
      <c r="H37" s="37"/>
    </row>
    <row r="38" spans="1:8" s="28" customFormat="1" x14ac:dyDescent="0.25">
      <c r="A38" s="70" t="s">
        <v>344</v>
      </c>
      <c r="B38" s="40"/>
      <c r="C38" s="37"/>
      <c r="D38" s="71"/>
      <c r="E38" s="41"/>
      <c r="F38" s="42"/>
      <c r="G38" s="42"/>
      <c r="H38" s="37"/>
    </row>
    <row r="39" spans="1:8" s="28" customFormat="1" x14ac:dyDescent="0.25">
      <c r="A39" s="90" t="s">
        <v>772</v>
      </c>
      <c r="B39" s="40"/>
      <c r="C39" s="37"/>
      <c r="D39" s="71"/>
      <c r="E39" s="41"/>
      <c r="F39" s="42">
        <v>1135169.55</v>
      </c>
      <c r="G39" s="42">
        <v>2.443660108918889</v>
      </c>
      <c r="H39" s="37"/>
    </row>
    <row r="40" spans="1:8" s="28" customFormat="1" x14ac:dyDescent="0.25">
      <c r="A40" s="71" t="s">
        <v>773</v>
      </c>
      <c r="B40" s="40"/>
      <c r="C40" s="37"/>
      <c r="D40" s="71"/>
      <c r="E40" s="41"/>
      <c r="F40" s="42">
        <v>646648.09</v>
      </c>
      <c r="G40" s="42">
        <v>1.3920283027690372</v>
      </c>
      <c r="H40" s="37"/>
    </row>
    <row r="41" spans="1:8" s="28" customFormat="1" x14ac:dyDescent="0.25">
      <c r="A41" s="71" t="s">
        <v>774</v>
      </c>
      <c r="B41" s="40"/>
      <c r="C41" s="37"/>
      <c r="D41" s="71"/>
      <c r="E41" s="41"/>
      <c r="F41" s="42">
        <v>-115294.48</v>
      </c>
      <c r="G41" s="42">
        <v>-0.24819245861073938</v>
      </c>
      <c r="H41" s="37"/>
    </row>
    <row r="42" spans="1:8" s="28" customFormat="1" x14ac:dyDescent="0.25">
      <c r="A42" s="31" t="s">
        <v>177</v>
      </c>
      <c r="B42" s="31"/>
      <c r="C42" s="31"/>
      <c r="D42" s="70"/>
      <c r="E42" s="36">
        <f>SUM(E6:E41)</f>
        <v>7674.5230000000001</v>
      </c>
      <c r="F42" s="36">
        <f>SUM(F6:F41)</f>
        <v>46453659.649999991</v>
      </c>
      <c r="G42" s="36">
        <f>SUM(G6:G41)</f>
        <v>99.999999999999986</v>
      </c>
      <c r="H42" s="37"/>
    </row>
    <row r="43" spans="1:8" s="28" customFormat="1" x14ac:dyDescent="0.25">
      <c r="A43" s="49"/>
      <c r="B43" s="49"/>
      <c r="C43" s="56"/>
      <c r="D43" s="56"/>
      <c r="E43" s="32"/>
      <c r="F43" s="35"/>
      <c r="G43" s="32"/>
      <c r="H43" s="37"/>
    </row>
    <row r="44" spans="1:8" s="28" customFormat="1" x14ac:dyDescent="0.25">
      <c r="A44" s="45" t="s">
        <v>38</v>
      </c>
      <c r="B44" s="110">
        <v>8.35</v>
      </c>
      <c r="C44" s="111"/>
      <c r="D44" s="111"/>
      <c r="E44" s="111"/>
      <c r="F44" s="111"/>
      <c r="G44" s="111"/>
      <c r="H44" s="112"/>
    </row>
    <row r="45" spans="1:8" s="28" customFormat="1" x14ac:dyDescent="0.25">
      <c r="A45" s="45" t="s">
        <v>207</v>
      </c>
      <c r="B45" s="110">
        <v>5.52</v>
      </c>
      <c r="C45" s="111"/>
      <c r="D45" s="111"/>
      <c r="E45" s="111"/>
      <c r="F45" s="111"/>
      <c r="G45" s="111"/>
      <c r="H45" s="112"/>
    </row>
    <row r="46" spans="1:8" s="28" customFormat="1" ht="30" x14ac:dyDescent="0.25">
      <c r="A46" s="38" t="s">
        <v>208</v>
      </c>
      <c r="B46" s="110">
        <v>7.69</v>
      </c>
      <c r="C46" s="111"/>
      <c r="D46" s="111"/>
      <c r="E46" s="111"/>
      <c r="F46" s="111"/>
      <c r="G46" s="111"/>
      <c r="H46" s="112"/>
    </row>
    <row r="47" spans="1:8" s="28" customFormat="1" x14ac:dyDescent="0.25">
      <c r="A47" s="45"/>
      <c r="B47" s="45"/>
      <c r="C47" s="54"/>
      <c r="D47" s="54"/>
      <c r="E47" s="50"/>
      <c r="F47" s="35"/>
      <c r="G47" s="32"/>
      <c r="H47" s="37"/>
    </row>
    <row r="48" spans="1:8" s="28" customFormat="1" x14ac:dyDescent="0.25">
      <c r="A48" s="51" t="s">
        <v>71</v>
      </c>
      <c r="B48" s="51"/>
      <c r="C48" s="74"/>
      <c r="D48" s="74"/>
      <c r="E48" s="52"/>
      <c r="F48" s="35"/>
      <c r="G48" s="32"/>
      <c r="H48" s="37"/>
    </row>
    <row r="49" spans="1:8" s="28" customFormat="1" x14ac:dyDescent="0.25">
      <c r="A49" s="40" t="s">
        <v>209</v>
      </c>
      <c r="B49" s="40"/>
      <c r="C49" s="37"/>
      <c r="D49" s="37"/>
      <c r="E49" s="41"/>
      <c r="F49" s="42">
        <v>0</v>
      </c>
      <c r="G49" s="42">
        <v>0</v>
      </c>
      <c r="H49" s="37"/>
    </row>
    <row r="50" spans="1:8" x14ac:dyDescent="0.25">
      <c r="A50" s="49" t="s">
        <v>210</v>
      </c>
      <c r="B50" s="49"/>
      <c r="C50" s="56"/>
      <c r="D50" s="56"/>
      <c r="E50" s="50"/>
      <c r="F50" s="42">
        <v>0</v>
      </c>
      <c r="G50" s="42">
        <v>0</v>
      </c>
      <c r="H50" s="37"/>
    </row>
    <row r="51" spans="1:8" x14ac:dyDescent="0.25">
      <c r="A51" s="49" t="s">
        <v>72</v>
      </c>
      <c r="B51" s="49"/>
      <c r="C51" s="56"/>
      <c r="D51" s="56"/>
      <c r="E51" s="50"/>
      <c r="F51" s="42">
        <v>36277906.709999986</v>
      </c>
      <c r="G51" s="42">
        <v>78.094830382217253</v>
      </c>
      <c r="H51" s="37"/>
    </row>
    <row r="52" spans="1:8" x14ac:dyDescent="0.25">
      <c r="A52" s="49" t="s">
        <v>211</v>
      </c>
      <c r="B52" s="49"/>
      <c r="C52" s="56"/>
      <c r="D52" s="56"/>
      <c r="E52" s="50"/>
      <c r="F52" s="42">
        <v>0</v>
      </c>
      <c r="G52" s="42">
        <v>0</v>
      </c>
      <c r="H52" s="37"/>
    </row>
    <row r="53" spans="1:8" x14ac:dyDescent="0.25">
      <c r="A53" s="49" t="s">
        <v>212</v>
      </c>
      <c r="B53" s="49"/>
      <c r="C53" s="56"/>
      <c r="D53" s="56"/>
      <c r="E53" s="50"/>
      <c r="F53" s="42">
        <v>4003404.2</v>
      </c>
      <c r="G53" s="42">
        <v>8.6180598690462915</v>
      </c>
      <c r="H53" s="37"/>
    </row>
    <row r="54" spans="1:8" x14ac:dyDescent="0.25">
      <c r="A54" s="49" t="s">
        <v>213</v>
      </c>
      <c r="B54" s="49"/>
      <c r="C54" s="56"/>
      <c r="D54" s="56"/>
      <c r="E54" s="50"/>
      <c r="F54" s="42">
        <v>0</v>
      </c>
      <c r="G54" s="42">
        <v>0</v>
      </c>
      <c r="H54" s="37"/>
    </row>
    <row r="55" spans="1:8" x14ac:dyDescent="0.25">
      <c r="A55" s="49" t="s">
        <v>214</v>
      </c>
      <c r="B55" s="49"/>
      <c r="C55" s="56"/>
      <c r="D55" s="56"/>
      <c r="E55" s="50"/>
      <c r="F55" s="42">
        <v>0</v>
      </c>
      <c r="G55" s="42">
        <v>0</v>
      </c>
      <c r="H55" s="37"/>
    </row>
    <row r="56" spans="1:8" x14ac:dyDescent="0.25">
      <c r="A56" s="49" t="s">
        <v>215</v>
      </c>
      <c r="B56" s="49"/>
      <c r="C56" s="56"/>
      <c r="D56" s="56"/>
      <c r="E56" s="50"/>
      <c r="F56" s="42">
        <v>0</v>
      </c>
      <c r="G56" s="42">
        <v>0</v>
      </c>
      <c r="H56" s="37"/>
    </row>
    <row r="57" spans="1:8" x14ac:dyDescent="0.25">
      <c r="A57" s="49" t="s">
        <v>216</v>
      </c>
      <c r="B57" s="49"/>
      <c r="C57" s="56"/>
      <c r="D57" s="56"/>
      <c r="E57" s="50"/>
      <c r="F57" s="42">
        <v>0</v>
      </c>
      <c r="G57" s="42">
        <v>0</v>
      </c>
      <c r="H57" s="37"/>
    </row>
    <row r="58" spans="1:8" x14ac:dyDescent="0.25">
      <c r="A58" s="49" t="s">
        <v>217</v>
      </c>
      <c r="B58" s="49"/>
      <c r="C58" s="56"/>
      <c r="D58" s="56"/>
      <c r="E58" s="50"/>
      <c r="F58" s="42">
        <v>0</v>
      </c>
      <c r="G58" s="42">
        <v>0</v>
      </c>
      <c r="H58" s="37"/>
    </row>
    <row r="59" spans="1:8" x14ac:dyDescent="0.25">
      <c r="A59" s="49" t="s">
        <v>218</v>
      </c>
      <c r="B59" s="49"/>
      <c r="C59" s="56"/>
      <c r="D59" s="56"/>
      <c r="E59" s="50"/>
      <c r="F59" s="42">
        <v>0</v>
      </c>
      <c r="G59" s="42">
        <v>0</v>
      </c>
      <c r="H59" s="37"/>
    </row>
    <row r="60" spans="1:8" x14ac:dyDescent="0.25">
      <c r="A60" s="49" t="s">
        <v>219</v>
      </c>
      <c r="B60" s="49"/>
      <c r="C60" s="56"/>
      <c r="D60" s="56"/>
      <c r="E60" s="50"/>
      <c r="F60" s="42">
        <v>0</v>
      </c>
      <c r="G60" s="42">
        <v>0</v>
      </c>
      <c r="H60" s="37"/>
    </row>
    <row r="61" spans="1:8" x14ac:dyDescent="0.25">
      <c r="A61" s="49" t="s">
        <v>220</v>
      </c>
      <c r="B61" s="49"/>
      <c r="C61" s="56"/>
      <c r="D61" s="56"/>
      <c r="E61" s="50"/>
      <c r="F61" s="42">
        <v>0</v>
      </c>
      <c r="G61" s="42">
        <v>0</v>
      </c>
      <c r="H61" s="37"/>
    </row>
    <row r="62" spans="1:8" x14ac:dyDescent="0.25">
      <c r="A62" s="119" t="s">
        <v>750</v>
      </c>
      <c r="B62" s="49"/>
      <c r="C62" s="56"/>
      <c r="D62" s="56"/>
      <c r="E62" s="50"/>
      <c r="F62" s="42">
        <v>0</v>
      </c>
      <c r="G62" s="42">
        <v>0</v>
      </c>
      <c r="H62" s="37"/>
    </row>
    <row r="63" spans="1:8" x14ac:dyDescent="0.25">
      <c r="A63" s="120" t="s">
        <v>751</v>
      </c>
      <c r="B63" s="49"/>
      <c r="C63" s="56"/>
      <c r="D63" s="56"/>
      <c r="E63" s="50"/>
      <c r="F63" s="42">
        <v>0</v>
      </c>
      <c r="G63" s="42">
        <v>0</v>
      </c>
      <c r="H63" s="37"/>
    </row>
    <row r="64" spans="1:8" x14ac:dyDescent="0.25">
      <c r="A64" s="53" t="s">
        <v>36</v>
      </c>
      <c r="B64" s="54"/>
      <c r="C64" s="54"/>
      <c r="D64" s="54"/>
      <c r="E64" s="50"/>
      <c r="F64" s="36">
        <f>SUM(F49:F63)</f>
        <v>40281310.909999989</v>
      </c>
      <c r="G64" s="36">
        <f>SUM(G49:G63)</f>
        <v>86.712890251263545</v>
      </c>
      <c r="H64" s="37"/>
    </row>
    <row r="65" spans="1:8" x14ac:dyDescent="0.25">
      <c r="A65" s="53"/>
      <c r="B65" s="54"/>
      <c r="C65" s="54"/>
      <c r="D65" s="54"/>
      <c r="E65" s="50"/>
      <c r="F65" s="42"/>
      <c r="G65" s="36"/>
      <c r="H65" s="37"/>
    </row>
    <row r="66" spans="1:8" x14ac:dyDescent="0.25">
      <c r="A66" s="55" t="s">
        <v>221</v>
      </c>
      <c r="B66" s="56"/>
      <c r="C66" s="56"/>
      <c r="D66" s="56"/>
      <c r="E66" s="50"/>
      <c r="F66" s="42">
        <v>0</v>
      </c>
      <c r="G66" s="42">
        <v>0</v>
      </c>
      <c r="H66" s="37"/>
    </row>
    <row r="67" spans="1:8" x14ac:dyDescent="0.25">
      <c r="A67" s="55" t="s">
        <v>39</v>
      </c>
      <c r="B67" s="56"/>
      <c r="C67" s="56"/>
      <c r="D67" s="56"/>
      <c r="E67" s="50"/>
      <c r="F67" s="42">
        <v>0</v>
      </c>
      <c r="G67" s="42">
        <v>0</v>
      </c>
      <c r="H67" s="37"/>
    </row>
    <row r="68" spans="1:8" x14ac:dyDescent="0.25">
      <c r="A68" s="55" t="s">
        <v>222</v>
      </c>
      <c r="B68" s="56"/>
      <c r="C68" s="56"/>
      <c r="D68" s="56"/>
      <c r="E68" s="50"/>
      <c r="F68" s="42">
        <v>0</v>
      </c>
      <c r="G68" s="42">
        <v>0</v>
      </c>
      <c r="H68" s="37"/>
    </row>
    <row r="69" spans="1:8" x14ac:dyDescent="0.25">
      <c r="A69" s="55" t="s">
        <v>223</v>
      </c>
      <c r="B69" s="56"/>
      <c r="C69" s="56"/>
      <c r="D69" s="56"/>
      <c r="E69" s="50"/>
      <c r="F69" s="42">
        <v>4505825.58</v>
      </c>
      <c r="G69" s="42">
        <v>9.6996137956592623</v>
      </c>
      <c r="H69" s="37"/>
    </row>
    <row r="70" spans="1:8" x14ac:dyDescent="0.25">
      <c r="A70" s="49" t="s">
        <v>224</v>
      </c>
      <c r="B70" s="56"/>
      <c r="C70" s="56"/>
      <c r="D70" s="56"/>
      <c r="E70" s="50"/>
      <c r="F70" s="42">
        <v>1666523.1600000001</v>
      </c>
      <c r="G70" s="42">
        <v>3.5874959530771866</v>
      </c>
      <c r="H70" s="37"/>
    </row>
    <row r="71" spans="1:8" x14ac:dyDescent="0.25">
      <c r="A71" s="49" t="s">
        <v>225</v>
      </c>
      <c r="B71" s="56"/>
      <c r="C71" s="56"/>
      <c r="D71" s="56"/>
      <c r="E71" s="50"/>
      <c r="F71" s="42">
        <v>0</v>
      </c>
      <c r="G71" s="42">
        <v>0</v>
      </c>
      <c r="H71" s="37"/>
    </row>
    <row r="72" spans="1:8" x14ac:dyDescent="0.25">
      <c r="A72" s="49" t="s">
        <v>226</v>
      </c>
      <c r="B72" s="49"/>
      <c r="C72" s="56"/>
      <c r="D72" s="56"/>
      <c r="E72" s="50"/>
      <c r="F72" s="42">
        <v>0</v>
      </c>
      <c r="G72" s="42">
        <v>0</v>
      </c>
      <c r="H72" s="49"/>
    </row>
    <row r="73" spans="1:8" x14ac:dyDescent="0.25">
      <c r="A73" s="53" t="s">
        <v>37</v>
      </c>
      <c r="B73" s="49"/>
      <c r="C73" s="56"/>
      <c r="D73" s="56"/>
      <c r="E73" s="50"/>
      <c r="F73" s="57">
        <f>SUM(F64:F72)</f>
        <v>46453659.649999991</v>
      </c>
      <c r="G73" s="57">
        <f>SUM(G64:G72)</f>
        <v>99.999999999999986</v>
      </c>
      <c r="H73" s="49"/>
    </row>
    <row r="74" spans="1:8" x14ac:dyDescent="0.25">
      <c r="A74" s="49"/>
      <c r="B74" s="49"/>
      <c r="C74" s="56"/>
      <c r="D74" s="56"/>
      <c r="E74" s="50"/>
      <c r="F74" s="50"/>
      <c r="G74" s="50"/>
      <c r="H74" s="49"/>
    </row>
    <row r="75" spans="1:8" x14ac:dyDescent="0.25">
      <c r="A75" s="45" t="s">
        <v>178</v>
      </c>
      <c r="B75" s="113">
        <v>4150653.5096</v>
      </c>
      <c r="C75" s="114"/>
      <c r="D75" s="114"/>
      <c r="E75" s="114"/>
      <c r="F75" s="114"/>
      <c r="G75" s="114"/>
      <c r="H75" s="115"/>
    </row>
    <row r="76" spans="1:8" x14ac:dyDescent="0.25">
      <c r="A76" s="45" t="s">
        <v>179</v>
      </c>
      <c r="B76" s="113">
        <v>11.1919</v>
      </c>
      <c r="C76" s="114"/>
      <c r="D76" s="114"/>
      <c r="E76" s="114"/>
      <c r="F76" s="114"/>
      <c r="G76" s="114"/>
      <c r="H76" s="115"/>
    </row>
    <row r="77" spans="1:8" x14ac:dyDescent="0.25">
      <c r="A77" s="58"/>
      <c r="B77" s="58"/>
      <c r="C77" s="58"/>
      <c r="D77" s="58"/>
      <c r="E77" s="59"/>
      <c r="F77" s="60"/>
      <c r="G77" s="61"/>
      <c r="H77" s="75"/>
    </row>
    <row r="78" spans="1:8" x14ac:dyDescent="0.25">
      <c r="A78" s="62" t="s">
        <v>180</v>
      </c>
      <c r="C78" s="63"/>
      <c r="D78" s="63"/>
    </row>
    <row r="79" spans="1:8" x14ac:dyDescent="0.25">
      <c r="A79" s="121" t="s">
        <v>753</v>
      </c>
      <c r="C79" s="63"/>
      <c r="D79" s="63"/>
      <c r="F79" s="25" t="s">
        <v>40</v>
      </c>
    </row>
    <row r="80" spans="1:8" x14ac:dyDescent="0.25">
      <c r="A80" s="66"/>
      <c r="C80" s="63"/>
      <c r="D80" s="63"/>
      <c r="F80" s="25"/>
    </row>
    <row r="81" spans="1:6" x14ac:dyDescent="0.25">
      <c r="A81" s="122" t="s">
        <v>752</v>
      </c>
      <c r="C81" s="63"/>
      <c r="D81" s="63"/>
      <c r="F81" s="25" t="s">
        <v>40</v>
      </c>
    </row>
    <row r="82" spans="1:6" x14ac:dyDescent="0.25">
      <c r="A82" s="62"/>
      <c r="C82" s="63"/>
      <c r="D82" s="63"/>
      <c r="F82" s="25"/>
    </row>
    <row r="83" spans="1:6" x14ac:dyDescent="0.25">
      <c r="A83" s="63" t="s">
        <v>181</v>
      </c>
      <c r="C83" s="63"/>
      <c r="D83" s="63"/>
      <c r="F83" s="65">
        <v>11.079800000000001</v>
      </c>
    </row>
    <row r="84" spans="1:6" x14ac:dyDescent="0.25">
      <c r="A84" s="63" t="s">
        <v>182</v>
      </c>
      <c r="C84" s="63"/>
      <c r="D84" s="63"/>
      <c r="F84" s="65">
        <v>11.1919</v>
      </c>
    </row>
    <row r="85" spans="1:6" x14ac:dyDescent="0.25">
      <c r="C85" s="63"/>
      <c r="D85" s="63"/>
      <c r="F85" s="65"/>
    </row>
    <row r="86" spans="1:6" x14ac:dyDescent="0.25">
      <c r="A86" s="63" t="s">
        <v>183</v>
      </c>
      <c r="C86" s="63"/>
      <c r="D86" s="63"/>
      <c r="F86" s="25" t="s">
        <v>40</v>
      </c>
    </row>
    <row r="87" spans="1:6" x14ac:dyDescent="0.25">
      <c r="C87" s="63"/>
      <c r="D87" s="63"/>
      <c r="F87" s="25"/>
    </row>
    <row r="88" spans="1:6" x14ac:dyDescent="0.25">
      <c r="A88" s="63" t="s">
        <v>184</v>
      </c>
      <c r="C88" s="63"/>
      <c r="D88" s="63"/>
      <c r="F88" s="25"/>
    </row>
    <row r="89" spans="1:6" x14ac:dyDescent="0.25">
      <c r="A89" s="63" t="s">
        <v>227</v>
      </c>
      <c r="C89" s="63"/>
      <c r="D89" s="63"/>
      <c r="F89" s="25">
        <v>22215357.960000001</v>
      </c>
    </row>
    <row r="90" spans="1:6" x14ac:dyDescent="0.25">
      <c r="A90" s="63" t="s">
        <v>228</v>
      </c>
      <c r="C90" s="63"/>
      <c r="D90" s="63"/>
      <c r="F90" s="25">
        <v>47.82</v>
      </c>
    </row>
    <row r="91" spans="1:6" x14ac:dyDescent="0.25">
      <c r="C91" s="63"/>
      <c r="D91" s="63"/>
    </row>
    <row r="92" spans="1:6" x14ac:dyDescent="0.25">
      <c r="C92" s="63"/>
      <c r="D92" s="63"/>
    </row>
  </sheetData>
  <mergeCells count="6">
    <mergeCell ref="B75:H75"/>
    <mergeCell ref="B76:H76"/>
    <mergeCell ref="A4:H4"/>
    <mergeCell ref="B44:H44"/>
    <mergeCell ref="B45:H45"/>
    <mergeCell ref="B46:H46"/>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353"/>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28" style="63" bestFit="1" customWidth="1"/>
    <col min="5" max="5" width="15.42578125" style="64" customWidth="1"/>
    <col min="6" max="6" width="14.28515625" style="64" bestFit="1" customWidth="1"/>
    <col min="7" max="7" width="9.7109375" style="25" customWidth="1"/>
    <col min="8" max="8" width="7.28515625" style="67" customWidth="1"/>
    <col min="9" max="9" width="12.140625" style="27" bestFit="1" customWidth="1"/>
    <col min="10" max="16384" width="9.140625" style="27"/>
  </cols>
  <sheetData>
    <row r="1" spans="1:8" s="28" customFormat="1" x14ac:dyDescent="0.25">
      <c r="A1" s="1" t="s">
        <v>479</v>
      </c>
      <c r="B1" s="1"/>
      <c r="C1" s="1"/>
      <c r="D1" s="1"/>
      <c r="E1" s="25"/>
      <c r="F1" s="26"/>
      <c r="G1" s="26"/>
      <c r="H1" s="27"/>
    </row>
    <row r="2" spans="1:8" s="28" customFormat="1" x14ac:dyDescent="0.25">
      <c r="A2" s="1" t="s">
        <v>687</v>
      </c>
      <c r="B2" s="1"/>
      <c r="C2" s="1"/>
      <c r="D2" s="1"/>
      <c r="E2" s="26"/>
      <c r="F2" s="26"/>
      <c r="G2" s="26"/>
      <c r="H2" s="27"/>
    </row>
    <row r="3" spans="1:8" s="28" customFormat="1" x14ac:dyDescent="0.25">
      <c r="A3" s="1" t="s">
        <v>833</v>
      </c>
      <c r="B3" s="1"/>
      <c r="C3" s="1"/>
      <c r="D3" s="1"/>
      <c r="E3" s="25"/>
      <c r="F3" s="25"/>
      <c r="G3" s="26"/>
      <c r="H3" s="27"/>
    </row>
    <row r="4" spans="1:8" s="30" customFormat="1" x14ac:dyDescent="0.25">
      <c r="A4" s="108"/>
      <c r="B4" s="108"/>
      <c r="C4" s="108"/>
      <c r="D4" s="108"/>
      <c r="E4" s="108"/>
      <c r="F4" s="108"/>
      <c r="G4" s="108"/>
      <c r="H4" s="29"/>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33" t="s">
        <v>185</v>
      </c>
      <c r="B6" s="33"/>
      <c r="C6" s="33"/>
      <c r="D6" s="33"/>
      <c r="E6" s="34"/>
      <c r="F6" s="35"/>
      <c r="G6" s="36"/>
      <c r="H6" s="37"/>
    </row>
    <row r="7" spans="1:8" s="28" customFormat="1" x14ac:dyDescent="0.25">
      <c r="A7" s="38" t="s">
        <v>209</v>
      </c>
      <c r="B7" s="38"/>
      <c r="C7" s="38"/>
      <c r="D7" s="38"/>
      <c r="E7" s="39"/>
      <c r="F7" s="35"/>
      <c r="G7" s="36"/>
      <c r="H7" s="37"/>
    </row>
    <row r="8" spans="1:8" s="28" customFormat="1" x14ac:dyDescent="0.25">
      <c r="A8" s="40" t="s">
        <v>413</v>
      </c>
      <c r="B8" s="40" t="s">
        <v>414</v>
      </c>
      <c r="C8" s="40"/>
      <c r="D8" s="40"/>
      <c r="E8" s="41">
        <v>211000</v>
      </c>
      <c r="F8" s="42">
        <v>21558925</v>
      </c>
      <c r="G8" s="42">
        <v>24.952451756635902</v>
      </c>
      <c r="H8" s="37"/>
    </row>
    <row r="9" spans="1:8" s="28" customFormat="1" x14ac:dyDescent="0.25">
      <c r="A9" s="40" t="s">
        <v>502</v>
      </c>
      <c r="B9" s="40" t="s">
        <v>503</v>
      </c>
      <c r="C9" s="40"/>
      <c r="D9" s="40"/>
      <c r="E9" s="41">
        <v>98900</v>
      </c>
      <c r="F9" s="42">
        <v>9965025.5399999991</v>
      </c>
      <c r="G9" s="42">
        <v>11.533590800120813</v>
      </c>
      <c r="H9" s="37"/>
    </row>
    <row r="10" spans="1:8" s="28" customFormat="1" x14ac:dyDescent="0.25">
      <c r="A10" s="40" t="s">
        <v>411</v>
      </c>
      <c r="B10" s="40" t="s">
        <v>412</v>
      </c>
      <c r="C10" s="40"/>
      <c r="D10" s="40"/>
      <c r="E10" s="41">
        <v>54000</v>
      </c>
      <c r="F10" s="42">
        <v>5460771.5999999996</v>
      </c>
      <c r="G10" s="42">
        <v>6.3203355409885909</v>
      </c>
      <c r="H10" s="37"/>
    </row>
    <row r="11" spans="1:8" s="28" customFormat="1" x14ac:dyDescent="0.25">
      <c r="A11" s="40" t="s">
        <v>312</v>
      </c>
      <c r="B11" s="40" t="s">
        <v>88</v>
      </c>
      <c r="C11" s="40"/>
      <c r="D11" s="40"/>
      <c r="E11" s="41">
        <v>37200</v>
      </c>
      <c r="F11" s="42">
        <v>3814056.48</v>
      </c>
      <c r="G11" s="42">
        <v>4.4144158539576779</v>
      </c>
      <c r="H11" s="37"/>
    </row>
    <row r="12" spans="1:8" s="28" customFormat="1" x14ac:dyDescent="0.25">
      <c r="A12" s="40" t="s">
        <v>504</v>
      </c>
      <c r="B12" s="40" t="s">
        <v>505</v>
      </c>
      <c r="C12" s="40"/>
      <c r="D12" s="40"/>
      <c r="E12" s="41">
        <v>30000</v>
      </c>
      <c r="F12" s="42">
        <v>3025617</v>
      </c>
      <c r="G12" s="42">
        <v>3.5018704423600644</v>
      </c>
      <c r="H12" s="37"/>
    </row>
    <row r="13" spans="1:8" s="28" customFormat="1" x14ac:dyDescent="0.25">
      <c r="A13" s="40" t="s">
        <v>319</v>
      </c>
      <c r="B13" s="40" t="s">
        <v>87</v>
      </c>
      <c r="C13" s="40"/>
      <c r="D13" s="40"/>
      <c r="E13" s="41">
        <v>20500</v>
      </c>
      <c r="F13" s="42">
        <v>1978252.05</v>
      </c>
      <c r="G13" s="42">
        <v>2.2896428667056021</v>
      </c>
      <c r="H13" s="37"/>
    </row>
    <row r="14" spans="1:8" s="28" customFormat="1" x14ac:dyDescent="0.25">
      <c r="A14" s="40" t="s">
        <v>313</v>
      </c>
      <c r="B14" s="40" t="s">
        <v>76</v>
      </c>
      <c r="C14" s="40"/>
      <c r="D14" s="40"/>
      <c r="E14" s="41">
        <v>18200</v>
      </c>
      <c r="F14" s="42">
        <v>1839528.6</v>
      </c>
      <c r="G14" s="42">
        <v>2.1290833678605026</v>
      </c>
      <c r="H14" s="37"/>
    </row>
    <row r="15" spans="1:8" s="28" customFormat="1" x14ac:dyDescent="0.25">
      <c r="A15" s="40" t="s">
        <v>470</v>
      </c>
      <c r="B15" s="40" t="s">
        <v>471</v>
      </c>
      <c r="C15" s="40"/>
      <c r="D15" s="40"/>
      <c r="E15" s="41">
        <v>16500</v>
      </c>
      <c r="F15" s="42">
        <v>1673698.95</v>
      </c>
      <c r="G15" s="42">
        <v>1.9371509620728846</v>
      </c>
      <c r="H15" s="37"/>
    </row>
    <row r="16" spans="1:8" s="28" customFormat="1" x14ac:dyDescent="0.25">
      <c r="A16" s="40" t="s">
        <v>314</v>
      </c>
      <c r="B16" s="40" t="s">
        <v>78</v>
      </c>
      <c r="C16" s="40"/>
      <c r="D16" s="40"/>
      <c r="E16" s="41">
        <v>16000</v>
      </c>
      <c r="F16" s="42">
        <v>1655884.8</v>
      </c>
      <c r="G16" s="42">
        <v>1.9165327392969125</v>
      </c>
      <c r="H16" s="37"/>
    </row>
    <row r="17" spans="1:10" s="28" customFormat="1" x14ac:dyDescent="0.25">
      <c r="A17" s="40" t="s">
        <v>316</v>
      </c>
      <c r="B17" s="40" t="s">
        <v>77</v>
      </c>
      <c r="C17" s="40"/>
      <c r="D17" s="40"/>
      <c r="E17" s="41">
        <v>14800</v>
      </c>
      <c r="F17" s="42">
        <v>1482736.52</v>
      </c>
      <c r="G17" s="42">
        <v>1.7161296995607249</v>
      </c>
      <c r="H17" s="37"/>
    </row>
    <row r="18" spans="1:10" s="28" customFormat="1" x14ac:dyDescent="0.25">
      <c r="A18" s="40" t="s">
        <v>321</v>
      </c>
      <c r="B18" s="40" t="s">
        <v>84</v>
      </c>
      <c r="C18" s="40"/>
      <c r="D18" s="40"/>
      <c r="E18" s="41">
        <v>10300</v>
      </c>
      <c r="F18" s="42">
        <v>996013.09</v>
      </c>
      <c r="G18" s="42">
        <v>1.1527925709284137</v>
      </c>
      <c r="H18" s="37"/>
    </row>
    <row r="19" spans="1:10" s="28" customFormat="1" x14ac:dyDescent="0.25">
      <c r="A19" s="40" t="s">
        <v>347</v>
      </c>
      <c r="B19" s="40" t="s">
        <v>106</v>
      </c>
      <c r="C19" s="40"/>
      <c r="D19" s="40"/>
      <c r="E19" s="41">
        <v>10000</v>
      </c>
      <c r="F19" s="42">
        <v>974000</v>
      </c>
      <c r="G19" s="42">
        <v>1.1273144653995208</v>
      </c>
      <c r="H19" s="37"/>
    </row>
    <row r="20" spans="1:10" s="28" customFormat="1" x14ac:dyDescent="0.25">
      <c r="A20" s="40" t="s">
        <v>315</v>
      </c>
      <c r="B20" s="40" t="s">
        <v>81</v>
      </c>
      <c r="C20" s="40"/>
      <c r="D20" s="40"/>
      <c r="E20" s="41">
        <v>3500</v>
      </c>
      <c r="F20" s="42">
        <v>353183.25</v>
      </c>
      <c r="G20" s="42">
        <v>0.40877678302034431</v>
      </c>
      <c r="H20" s="37"/>
    </row>
    <row r="21" spans="1:10" s="28" customFormat="1" x14ac:dyDescent="0.25">
      <c r="A21" s="40" t="s">
        <v>317</v>
      </c>
      <c r="B21" s="40" t="s">
        <v>80</v>
      </c>
      <c r="C21" s="40"/>
      <c r="D21" s="40"/>
      <c r="E21" s="41">
        <v>2600</v>
      </c>
      <c r="F21" s="42">
        <v>251641.26</v>
      </c>
      <c r="G21" s="42">
        <v>0.29125136805889307</v>
      </c>
      <c r="H21" s="37"/>
    </row>
    <row r="22" spans="1:10" s="28" customFormat="1" x14ac:dyDescent="0.25">
      <c r="A22" s="40" t="s">
        <v>524</v>
      </c>
      <c r="B22" s="40" t="s">
        <v>525</v>
      </c>
      <c r="C22" s="40"/>
      <c r="D22" s="40"/>
      <c r="E22" s="41">
        <v>1900</v>
      </c>
      <c r="F22" s="42">
        <v>185935.14</v>
      </c>
      <c r="G22" s="42">
        <v>0.21520264163047753</v>
      </c>
      <c r="H22" s="37"/>
    </row>
    <row r="23" spans="1:10" s="28" customFormat="1" x14ac:dyDescent="0.25">
      <c r="A23" s="40" t="s">
        <v>348</v>
      </c>
      <c r="B23" s="40" t="s">
        <v>107</v>
      </c>
      <c r="C23" s="40"/>
      <c r="D23" s="40"/>
      <c r="E23" s="41">
        <v>1600</v>
      </c>
      <c r="F23" s="42">
        <v>161440.16</v>
      </c>
      <c r="G23" s="42">
        <v>0.18685197912157406</v>
      </c>
      <c r="H23" s="37"/>
    </row>
    <row r="24" spans="1:10" s="28" customFormat="1" x14ac:dyDescent="0.25">
      <c r="A24" s="40" t="s">
        <v>320</v>
      </c>
      <c r="B24" s="40" t="s">
        <v>86</v>
      </c>
      <c r="C24" s="40"/>
      <c r="D24" s="40"/>
      <c r="E24" s="41">
        <v>1000</v>
      </c>
      <c r="F24" s="42">
        <v>109999.3</v>
      </c>
      <c r="G24" s="42">
        <v>0.1273139651681946</v>
      </c>
      <c r="H24" s="37"/>
    </row>
    <row r="25" spans="1:10" s="28" customFormat="1" x14ac:dyDescent="0.25">
      <c r="A25" s="43"/>
      <c r="B25" s="43"/>
      <c r="C25" s="43"/>
      <c r="D25" s="43"/>
      <c r="E25" s="41"/>
      <c r="F25" s="42"/>
      <c r="G25" s="42"/>
      <c r="H25" s="37"/>
      <c r="I25" s="44"/>
      <c r="J25" s="44"/>
    </row>
    <row r="26" spans="1:10" s="28" customFormat="1" x14ac:dyDescent="0.25">
      <c r="A26" s="45" t="s">
        <v>210</v>
      </c>
      <c r="B26" s="45"/>
      <c r="C26" s="45"/>
      <c r="D26" s="45"/>
      <c r="E26" s="41"/>
      <c r="F26" s="35"/>
      <c r="G26" s="36"/>
      <c r="H26" s="37"/>
    </row>
    <row r="27" spans="1:10" s="28" customFormat="1" x14ac:dyDescent="0.25">
      <c r="A27" s="40" t="s">
        <v>797</v>
      </c>
      <c r="B27" s="40" t="s">
        <v>798</v>
      </c>
      <c r="C27" s="40"/>
      <c r="D27" s="40"/>
      <c r="E27" s="41">
        <v>50000</v>
      </c>
      <c r="F27" s="42">
        <v>5036005</v>
      </c>
      <c r="G27" s="42">
        <v>5.8287076841112064</v>
      </c>
      <c r="H27" s="37"/>
    </row>
    <row r="28" spans="1:10" s="28" customFormat="1" x14ac:dyDescent="0.25">
      <c r="A28" s="40" t="s">
        <v>349</v>
      </c>
      <c r="B28" s="40" t="s">
        <v>112</v>
      </c>
      <c r="C28" s="40"/>
      <c r="D28" s="40"/>
      <c r="E28" s="41">
        <v>30000</v>
      </c>
      <c r="F28" s="42">
        <v>2823942</v>
      </c>
      <c r="G28" s="42">
        <v>3.2684503758205898</v>
      </c>
      <c r="H28" s="37"/>
    </row>
    <row r="29" spans="1:10" s="28" customFormat="1" x14ac:dyDescent="0.25">
      <c r="A29" s="40" t="s">
        <v>722</v>
      </c>
      <c r="B29" s="40" t="s">
        <v>723</v>
      </c>
      <c r="C29" s="40"/>
      <c r="D29" s="40"/>
      <c r="E29" s="41">
        <v>25000</v>
      </c>
      <c r="F29" s="42">
        <v>2516107.5</v>
      </c>
      <c r="G29" s="42">
        <v>2.9121605556983834</v>
      </c>
      <c r="H29" s="37"/>
    </row>
    <row r="30" spans="1:10" s="28" customFormat="1" x14ac:dyDescent="0.25">
      <c r="A30" s="40" t="s">
        <v>382</v>
      </c>
      <c r="B30" s="40" t="s">
        <v>383</v>
      </c>
      <c r="C30" s="40"/>
      <c r="D30" s="40"/>
      <c r="E30" s="41">
        <v>20000</v>
      </c>
      <c r="F30" s="42">
        <v>2035138</v>
      </c>
      <c r="G30" s="42">
        <v>2.3554830662055957</v>
      </c>
      <c r="H30" s="37"/>
    </row>
    <row r="31" spans="1:10" s="28" customFormat="1" x14ac:dyDescent="0.25">
      <c r="A31" s="40" t="s">
        <v>793</v>
      </c>
      <c r="B31" s="40" t="s">
        <v>794</v>
      </c>
      <c r="C31" s="40"/>
      <c r="D31" s="40"/>
      <c r="E31" s="41">
        <v>19500</v>
      </c>
      <c r="F31" s="42">
        <v>1964082.9</v>
      </c>
      <c r="G31" s="42">
        <v>2.273243392622013</v>
      </c>
      <c r="H31" s="37"/>
    </row>
    <row r="32" spans="1:10" s="28" customFormat="1" x14ac:dyDescent="0.25">
      <c r="A32" s="40" t="s">
        <v>350</v>
      </c>
      <c r="B32" s="40" t="s">
        <v>108</v>
      </c>
      <c r="C32" s="40"/>
      <c r="D32" s="40"/>
      <c r="E32" s="41">
        <v>16400</v>
      </c>
      <c r="F32" s="42">
        <v>1687366.48</v>
      </c>
      <c r="G32" s="42">
        <v>1.9529698576327224</v>
      </c>
      <c r="H32" s="37"/>
    </row>
    <row r="33" spans="1:10" s="28" customFormat="1" x14ac:dyDescent="0.25">
      <c r="A33" s="40" t="s">
        <v>351</v>
      </c>
      <c r="B33" s="40" t="s">
        <v>113</v>
      </c>
      <c r="C33" s="40"/>
      <c r="D33" s="40"/>
      <c r="E33" s="41">
        <v>15000</v>
      </c>
      <c r="F33" s="42">
        <v>1631188.5</v>
      </c>
      <c r="G33" s="42">
        <v>1.8879490676009718</v>
      </c>
      <c r="H33" s="37"/>
    </row>
    <row r="34" spans="1:10" s="28" customFormat="1" x14ac:dyDescent="0.25">
      <c r="A34" s="40" t="s">
        <v>433</v>
      </c>
      <c r="B34" s="40" t="s">
        <v>434</v>
      </c>
      <c r="C34" s="40"/>
      <c r="D34" s="40"/>
      <c r="E34" s="41">
        <v>15700</v>
      </c>
      <c r="F34" s="42">
        <v>1600425.03</v>
      </c>
      <c r="G34" s="42">
        <v>1.8523432105815836</v>
      </c>
      <c r="H34" s="37"/>
    </row>
    <row r="35" spans="1:10" s="28" customFormat="1" x14ac:dyDescent="0.25">
      <c r="A35" s="40" t="s">
        <v>352</v>
      </c>
      <c r="B35" s="40" t="s">
        <v>111</v>
      </c>
      <c r="C35" s="40"/>
      <c r="D35" s="40"/>
      <c r="E35" s="41">
        <v>14400</v>
      </c>
      <c r="F35" s="42">
        <v>1355628.96</v>
      </c>
      <c r="G35" s="42">
        <v>1.5690145136781402</v>
      </c>
      <c r="H35" s="37"/>
    </row>
    <row r="36" spans="1:10" s="28" customFormat="1" x14ac:dyDescent="0.25">
      <c r="A36" s="40" t="s">
        <v>384</v>
      </c>
      <c r="B36" s="40" t="s">
        <v>385</v>
      </c>
      <c r="C36" s="40"/>
      <c r="D36" s="40"/>
      <c r="E36" s="41">
        <v>10000</v>
      </c>
      <c r="F36" s="42">
        <v>1024514</v>
      </c>
      <c r="G36" s="42">
        <v>1.1857797250557749</v>
      </c>
      <c r="H36" s="37"/>
    </row>
    <row r="37" spans="1:10" s="28" customFormat="1" x14ac:dyDescent="0.25">
      <c r="A37" s="40" t="s">
        <v>353</v>
      </c>
      <c r="B37" s="40" t="s">
        <v>110</v>
      </c>
      <c r="C37" s="40"/>
      <c r="D37" s="40"/>
      <c r="E37" s="41">
        <v>10000</v>
      </c>
      <c r="F37" s="42">
        <v>1018068</v>
      </c>
      <c r="G37" s="42">
        <v>1.1783190792200815</v>
      </c>
      <c r="H37" s="37"/>
    </row>
    <row r="38" spans="1:10" s="28" customFormat="1" x14ac:dyDescent="0.25">
      <c r="A38" s="40" t="s">
        <v>386</v>
      </c>
      <c r="B38" s="40" t="s">
        <v>387</v>
      </c>
      <c r="C38" s="40"/>
      <c r="D38" s="40"/>
      <c r="E38" s="41">
        <v>10000</v>
      </c>
      <c r="F38" s="42">
        <v>997840</v>
      </c>
      <c r="G38" s="42">
        <v>1.15490704943969</v>
      </c>
      <c r="H38" s="37"/>
    </row>
    <row r="39" spans="1:10" s="28" customFormat="1" x14ac:dyDescent="0.25">
      <c r="A39" s="40" t="s">
        <v>354</v>
      </c>
      <c r="B39" s="40" t="s">
        <v>109</v>
      </c>
      <c r="C39" s="40"/>
      <c r="D39" s="40"/>
      <c r="E39" s="41">
        <v>7700</v>
      </c>
      <c r="F39" s="42">
        <v>751090.34</v>
      </c>
      <c r="G39" s="42">
        <v>0.86931725370004576</v>
      </c>
      <c r="H39" s="37"/>
    </row>
    <row r="40" spans="1:10" s="28" customFormat="1" x14ac:dyDescent="0.25">
      <c r="A40" s="40" t="s">
        <v>388</v>
      </c>
      <c r="B40" s="40" t="s">
        <v>389</v>
      </c>
      <c r="C40" s="40"/>
      <c r="D40" s="40"/>
      <c r="E40" s="41">
        <v>7000</v>
      </c>
      <c r="F40" s="42">
        <v>732014.5</v>
      </c>
      <c r="G40" s="42">
        <v>0.84723874202484362</v>
      </c>
      <c r="H40" s="37"/>
    </row>
    <row r="41" spans="1:10" s="28" customFormat="1" x14ac:dyDescent="0.25">
      <c r="A41" s="40" t="s">
        <v>435</v>
      </c>
      <c r="B41" s="40" t="s">
        <v>436</v>
      </c>
      <c r="C41" s="40"/>
      <c r="D41" s="40"/>
      <c r="E41" s="41">
        <v>5000</v>
      </c>
      <c r="F41" s="42">
        <v>496330</v>
      </c>
      <c r="G41" s="42">
        <v>0.57445584046380316</v>
      </c>
      <c r="H41" s="37"/>
    </row>
    <row r="42" spans="1:10" s="28" customFormat="1" x14ac:dyDescent="0.25">
      <c r="A42" s="46"/>
      <c r="B42" s="46"/>
      <c r="C42" s="46"/>
      <c r="D42" s="46"/>
      <c r="E42" s="47"/>
      <c r="F42" s="35"/>
      <c r="G42" s="36"/>
      <c r="H42" s="37"/>
      <c r="I42" s="44"/>
      <c r="J42" s="44"/>
    </row>
    <row r="43" spans="1:10" s="28" customFormat="1" x14ac:dyDescent="0.25">
      <c r="A43" s="38" t="s">
        <v>229</v>
      </c>
      <c r="B43" s="38"/>
      <c r="C43" s="38"/>
      <c r="D43" s="70"/>
      <c r="E43" s="39"/>
      <c r="F43" s="35"/>
      <c r="G43" s="36"/>
      <c r="H43" s="37"/>
    </row>
    <row r="44" spans="1:10" s="28" customFormat="1" ht="45" x14ac:dyDescent="0.25">
      <c r="A44" s="89" t="s">
        <v>597</v>
      </c>
      <c r="B44" s="40" t="s">
        <v>598</v>
      </c>
      <c r="C44" s="35" t="s">
        <v>231</v>
      </c>
      <c r="D44" s="48" t="s">
        <v>232</v>
      </c>
      <c r="E44" s="41">
        <v>1</v>
      </c>
      <c r="F44" s="42">
        <v>1000879.5</v>
      </c>
      <c r="G44" s="42">
        <v>1.1584249881641067</v>
      </c>
      <c r="H44" s="37" t="s">
        <v>189</v>
      </c>
    </row>
    <row r="45" spans="1:10" s="28" customFormat="1" x14ac:dyDescent="0.25">
      <c r="A45" s="46"/>
      <c r="B45" s="46"/>
      <c r="C45" s="46"/>
      <c r="D45" s="46"/>
      <c r="E45" s="47"/>
      <c r="F45" s="35"/>
      <c r="G45" s="36"/>
      <c r="H45" s="37"/>
      <c r="I45" s="44"/>
      <c r="J45" s="44"/>
    </row>
    <row r="46" spans="1:10" s="28" customFormat="1" x14ac:dyDescent="0.25">
      <c r="A46" s="38" t="s">
        <v>173</v>
      </c>
      <c r="B46" s="40"/>
      <c r="C46" s="40"/>
      <c r="D46" s="40"/>
      <c r="E46" s="41"/>
      <c r="F46" s="42"/>
      <c r="G46" s="42"/>
      <c r="H46" s="37"/>
    </row>
    <row r="47" spans="1:10" s="28" customFormat="1" x14ac:dyDescent="0.25">
      <c r="A47" s="40" t="s">
        <v>174</v>
      </c>
      <c r="B47" s="40"/>
      <c r="C47" s="37"/>
      <c r="D47" s="37"/>
      <c r="E47" s="41"/>
      <c r="F47" s="42"/>
      <c r="G47" s="42"/>
      <c r="H47" s="37"/>
    </row>
    <row r="48" spans="1:10" s="28" customFormat="1" ht="30" x14ac:dyDescent="0.25">
      <c r="A48" s="89" t="s">
        <v>267</v>
      </c>
      <c r="B48" s="40" t="s">
        <v>532</v>
      </c>
      <c r="C48" s="37" t="s">
        <v>175</v>
      </c>
      <c r="D48" s="48" t="s">
        <v>176</v>
      </c>
      <c r="E48" s="41">
        <v>2065.0430000000001</v>
      </c>
      <c r="F48" s="42">
        <v>2615506.23</v>
      </c>
      <c r="G48" s="42">
        <v>3.0272053464287132</v>
      </c>
      <c r="H48" s="37"/>
    </row>
    <row r="49" spans="1:8" s="28" customFormat="1" x14ac:dyDescent="0.25">
      <c r="A49" s="89"/>
      <c r="B49" s="40"/>
      <c r="C49" s="37"/>
      <c r="D49" s="48"/>
      <c r="E49" s="41"/>
      <c r="F49" s="42"/>
      <c r="G49" s="42"/>
      <c r="H49" s="37"/>
    </row>
    <row r="50" spans="1:8" s="28" customFormat="1" x14ac:dyDescent="0.25">
      <c r="A50" s="70" t="s">
        <v>344</v>
      </c>
      <c r="B50" s="40"/>
      <c r="C50" s="37"/>
      <c r="D50" s="48"/>
      <c r="E50" s="41"/>
      <c r="F50" s="42"/>
      <c r="G50" s="42"/>
      <c r="H50" s="37"/>
    </row>
    <row r="51" spans="1:8" s="28" customFormat="1" x14ac:dyDescent="0.25">
      <c r="A51" s="90" t="s">
        <v>772</v>
      </c>
      <c r="B51" s="40"/>
      <c r="C51" s="37"/>
      <c r="D51" s="48"/>
      <c r="E51" s="41"/>
      <c r="F51" s="42">
        <v>1212917.72</v>
      </c>
      <c r="G51" s="42">
        <v>1.4038395185784454</v>
      </c>
      <c r="H51" s="37"/>
    </row>
    <row r="52" spans="1:8" s="28" customFormat="1" x14ac:dyDescent="0.25">
      <c r="A52" s="71" t="s">
        <v>773</v>
      </c>
      <c r="B52" s="40"/>
      <c r="C52" s="40"/>
      <c r="D52" s="40"/>
      <c r="E52" s="41"/>
      <c r="F52" s="42">
        <v>1034741.49</v>
      </c>
      <c r="G52" s="42">
        <v>1.1976170940719237</v>
      </c>
      <c r="H52" s="37"/>
    </row>
    <row r="53" spans="1:8" s="28" customFormat="1" x14ac:dyDescent="0.25">
      <c r="A53" s="71" t="s">
        <v>774</v>
      </c>
      <c r="B53" s="40"/>
      <c r="C53" s="40"/>
      <c r="D53" s="40"/>
      <c r="E53" s="41"/>
      <c r="F53" s="42">
        <v>-620468.11</v>
      </c>
      <c r="G53" s="42">
        <v>-0.71813416398573016</v>
      </c>
      <c r="H53" s="37"/>
    </row>
    <row r="54" spans="1:8" s="28" customFormat="1" x14ac:dyDescent="0.25">
      <c r="A54" s="31" t="s">
        <v>177</v>
      </c>
      <c r="B54" s="31"/>
      <c r="C54" s="31"/>
      <c r="D54" s="31"/>
      <c r="E54" s="36">
        <f>SUM(E6:E53)</f>
        <v>805766.04299999995</v>
      </c>
      <c r="F54" s="36">
        <f>SUM(F6:F53)</f>
        <v>86400026.780000001</v>
      </c>
      <c r="G54" s="36">
        <f>SUM(G6:G53)</f>
        <v>100</v>
      </c>
      <c r="H54" s="37"/>
    </row>
    <row r="55" spans="1:8" s="28" customFormat="1" x14ac:dyDescent="0.25">
      <c r="A55" s="49"/>
      <c r="B55" s="49"/>
      <c r="C55" s="49"/>
      <c r="D55" s="49"/>
      <c r="E55" s="32"/>
      <c r="F55" s="35"/>
      <c r="G55" s="32"/>
      <c r="H55" s="37"/>
    </row>
    <row r="56" spans="1:8" s="28" customFormat="1" x14ac:dyDescent="0.25">
      <c r="A56" s="45" t="s">
        <v>38</v>
      </c>
      <c r="B56" s="110">
        <v>16.39</v>
      </c>
      <c r="C56" s="111"/>
      <c r="D56" s="111"/>
      <c r="E56" s="111"/>
      <c r="F56" s="111"/>
      <c r="G56" s="111"/>
      <c r="H56" s="116"/>
    </row>
    <row r="57" spans="1:8" s="28" customFormat="1" x14ac:dyDescent="0.25">
      <c r="A57" s="45" t="s">
        <v>207</v>
      </c>
      <c r="B57" s="110">
        <v>8.59</v>
      </c>
      <c r="C57" s="111"/>
      <c r="D57" s="111"/>
      <c r="E57" s="111"/>
      <c r="F57" s="111"/>
      <c r="G57" s="111"/>
      <c r="H57" s="116"/>
    </row>
    <row r="58" spans="1:8" s="28" customFormat="1" ht="30" x14ac:dyDescent="0.25">
      <c r="A58" s="38" t="s">
        <v>208</v>
      </c>
      <c r="B58" s="110">
        <v>7.32</v>
      </c>
      <c r="C58" s="111"/>
      <c r="D58" s="111"/>
      <c r="E58" s="111"/>
      <c r="F58" s="111"/>
      <c r="G58" s="111"/>
      <c r="H58" s="116"/>
    </row>
    <row r="59" spans="1:8" s="28" customFormat="1" x14ac:dyDescent="0.25">
      <c r="A59" s="45"/>
      <c r="B59" s="45"/>
      <c r="C59" s="45"/>
      <c r="D59" s="45"/>
      <c r="E59" s="50"/>
      <c r="F59" s="35"/>
      <c r="G59" s="32"/>
      <c r="H59" s="37"/>
    </row>
    <row r="60" spans="1:8" s="28" customFormat="1" x14ac:dyDescent="0.25">
      <c r="A60" s="51" t="s">
        <v>71</v>
      </c>
      <c r="B60" s="51"/>
      <c r="C60" s="51"/>
      <c r="D60" s="51"/>
      <c r="E60" s="52"/>
      <c r="F60" s="35"/>
      <c r="G60" s="32"/>
      <c r="H60" s="37"/>
    </row>
    <row r="61" spans="1:8" s="28" customFormat="1" x14ac:dyDescent="0.25">
      <c r="A61" s="40" t="s">
        <v>209</v>
      </c>
      <c r="B61" s="40"/>
      <c r="C61" s="40"/>
      <c r="D61" s="40"/>
      <c r="E61" s="41"/>
      <c r="F61" s="42">
        <v>55486708.739999987</v>
      </c>
      <c r="G61" s="42">
        <v>64.220707802887105</v>
      </c>
      <c r="H61" s="37"/>
    </row>
    <row r="62" spans="1:8" x14ac:dyDescent="0.25">
      <c r="A62" s="49" t="s">
        <v>210</v>
      </c>
      <c r="B62" s="49"/>
      <c r="C62" s="49"/>
      <c r="D62" s="49"/>
      <c r="E62" s="50"/>
      <c r="F62" s="42">
        <v>25669741.210000001</v>
      </c>
      <c r="G62" s="42">
        <v>29.710339413855444</v>
      </c>
      <c r="H62" s="37"/>
    </row>
    <row r="63" spans="1:8" x14ac:dyDescent="0.25">
      <c r="A63" s="40" t="s">
        <v>229</v>
      </c>
      <c r="B63" s="49"/>
      <c r="C63" s="49"/>
      <c r="D63" s="49"/>
      <c r="E63" s="50"/>
      <c r="F63" s="42">
        <v>1000879.5</v>
      </c>
      <c r="G63" s="42">
        <v>1.1584249881641067</v>
      </c>
      <c r="H63" s="37"/>
    </row>
    <row r="64" spans="1:8" x14ac:dyDescent="0.25">
      <c r="A64" s="49" t="s">
        <v>72</v>
      </c>
      <c r="B64" s="49"/>
      <c r="C64" s="49"/>
      <c r="D64" s="49"/>
      <c r="E64" s="50"/>
      <c r="F64" s="42">
        <v>0</v>
      </c>
      <c r="G64" s="42">
        <v>0</v>
      </c>
      <c r="H64" s="37"/>
    </row>
    <row r="65" spans="1:8" x14ac:dyDescent="0.25">
      <c r="A65" s="49" t="s">
        <v>211</v>
      </c>
      <c r="B65" s="49"/>
      <c r="C65" s="49"/>
      <c r="D65" s="49"/>
      <c r="E65" s="50"/>
      <c r="F65" s="42">
        <v>0</v>
      </c>
      <c r="G65" s="42">
        <v>0</v>
      </c>
      <c r="H65" s="37"/>
    </row>
    <row r="66" spans="1:8" x14ac:dyDescent="0.25">
      <c r="A66" s="49" t="s">
        <v>212</v>
      </c>
      <c r="B66" s="49"/>
      <c r="C66" s="49"/>
      <c r="D66" s="49"/>
      <c r="E66" s="50"/>
      <c r="F66" s="42">
        <v>0</v>
      </c>
      <c r="G66" s="42">
        <v>0</v>
      </c>
      <c r="H66" s="37"/>
    </row>
    <row r="67" spans="1:8" x14ac:dyDescent="0.25">
      <c r="A67" s="49" t="s">
        <v>213</v>
      </c>
      <c r="B67" s="49"/>
      <c r="C67" s="49"/>
      <c r="D67" s="49"/>
      <c r="E67" s="50"/>
      <c r="F67" s="42">
        <v>0</v>
      </c>
      <c r="G67" s="42">
        <v>0</v>
      </c>
      <c r="H67" s="37"/>
    </row>
    <row r="68" spans="1:8" x14ac:dyDescent="0.25">
      <c r="A68" s="49" t="s">
        <v>214</v>
      </c>
      <c r="B68" s="49"/>
      <c r="C68" s="49"/>
      <c r="D68" s="49"/>
      <c r="E68" s="50"/>
      <c r="F68" s="42">
        <v>0</v>
      </c>
      <c r="G68" s="42">
        <v>0</v>
      </c>
      <c r="H68" s="37"/>
    </row>
    <row r="69" spans="1:8" x14ac:dyDescent="0.25">
      <c r="A69" s="49" t="s">
        <v>215</v>
      </c>
      <c r="B69" s="49"/>
      <c r="C69" s="49"/>
      <c r="D69" s="49"/>
      <c r="E69" s="50"/>
      <c r="F69" s="42">
        <v>0</v>
      </c>
      <c r="G69" s="42">
        <v>0</v>
      </c>
      <c r="H69" s="37"/>
    </row>
    <row r="70" spans="1:8" x14ac:dyDescent="0.25">
      <c r="A70" s="49" t="s">
        <v>216</v>
      </c>
      <c r="B70" s="49"/>
      <c r="C70" s="49"/>
      <c r="D70" s="49"/>
      <c r="E70" s="50"/>
      <c r="F70" s="42">
        <v>0</v>
      </c>
      <c r="G70" s="42">
        <v>0</v>
      </c>
      <c r="H70" s="37"/>
    </row>
    <row r="71" spans="1:8" x14ac:dyDescent="0.25">
      <c r="A71" s="49" t="s">
        <v>217</v>
      </c>
      <c r="B71" s="49"/>
      <c r="C71" s="49"/>
      <c r="D71" s="49"/>
      <c r="E71" s="50"/>
      <c r="F71" s="42">
        <v>0</v>
      </c>
      <c r="G71" s="42">
        <v>0</v>
      </c>
      <c r="H71" s="37"/>
    </row>
    <row r="72" spans="1:8" x14ac:dyDescent="0.25">
      <c r="A72" s="49" t="s">
        <v>218</v>
      </c>
      <c r="B72" s="49"/>
      <c r="C72" s="49"/>
      <c r="D72" s="49"/>
      <c r="E72" s="50"/>
      <c r="F72" s="42">
        <v>0</v>
      </c>
      <c r="G72" s="42">
        <v>0</v>
      </c>
      <c r="H72" s="37"/>
    </row>
    <row r="73" spans="1:8" x14ac:dyDescent="0.25">
      <c r="A73" s="49" t="s">
        <v>219</v>
      </c>
      <c r="B73" s="49"/>
      <c r="C73" s="49"/>
      <c r="D73" s="49"/>
      <c r="E73" s="50"/>
      <c r="F73" s="42">
        <v>0</v>
      </c>
      <c r="G73" s="42">
        <v>0</v>
      </c>
      <c r="H73" s="37"/>
    </row>
    <row r="74" spans="1:8" x14ac:dyDescent="0.25">
      <c r="A74" s="49" t="s">
        <v>220</v>
      </c>
      <c r="B74" s="49"/>
      <c r="C74" s="49"/>
      <c r="D74" s="49"/>
      <c r="E74" s="50"/>
      <c r="F74" s="42">
        <v>0</v>
      </c>
      <c r="G74" s="42">
        <v>0</v>
      </c>
      <c r="H74" s="37"/>
    </row>
    <row r="75" spans="1:8" x14ac:dyDescent="0.25">
      <c r="A75" s="119" t="s">
        <v>750</v>
      </c>
      <c r="B75" s="49"/>
      <c r="C75" s="49"/>
      <c r="D75" s="49"/>
      <c r="E75" s="50"/>
      <c r="F75" s="42">
        <v>0</v>
      </c>
      <c r="G75" s="42">
        <v>0</v>
      </c>
      <c r="H75" s="37"/>
    </row>
    <row r="76" spans="1:8" x14ac:dyDescent="0.25">
      <c r="A76" s="120" t="s">
        <v>751</v>
      </c>
      <c r="B76" s="49"/>
      <c r="C76" s="49"/>
      <c r="D76" s="49"/>
      <c r="E76" s="50"/>
      <c r="F76" s="42"/>
      <c r="G76" s="42"/>
      <c r="H76" s="37"/>
    </row>
    <row r="77" spans="1:8" x14ac:dyDescent="0.25">
      <c r="A77" s="53" t="s">
        <v>36</v>
      </c>
      <c r="B77" s="54"/>
      <c r="C77" s="54"/>
      <c r="D77" s="54"/>
      <c r="E77" s="50"/>
      <c r="F77" s="36">
        <f>SUM(F61:F76)</f>
        <v>82157329.449999988</v>
      </c>
      <c r="G77" s="36">
        <f>SUM(G61:G76)</f>
        <v>95.089472204906642</v>
      </c>
      <c r="H77" s="37"/>
    </row>
    <row r="78" spans="1:8" x14ac:dyDescent="0.25">
      <c r="A78" s="53"/>
      <c r="B78" s="54"/>
      <c r="C78" s="54"/>
      <c r="D78" s="54"/>
      <c r="E78" s="50"/>
      <c r="F78" s="42"/>
      <c r="G78" s="36"/>
      <c r="H78" s="37"/>
    </row>
    <row r="79" spans="1:8" x14ac:dyDescent="0.25">
      <c r="A79" s="55" t="s">
        <v>221</v>
      </c>
      <c r="B79" s="56"/>
      <c r="C79" s="56"/>
      <c r="D79" s="56"/>
      <c r="E79" s="50"/>
      <c r="F79" s="42">
        <v>0</v>
      </c>
      <c r="G79" s="42">
        <v>0</v>
      </c>
      <c r="H79" s="37"/>
    </row>
    <row r="80" spans="1:8" x14ac:dyDescent="0.25">
      <c r="A80" s="55" t="s">
        <v>39</v>
      </c>
      <c r="B80" s="56"/>
      <c r="C80" s="56"/>
      <c r="D80" s="56"/>
      <c r="E80" s="50"/>
      <c r="F80" s="42">
        <v>0</v>
      </c>
      <c r="G80" s="42">
        <v>0</v>
      </c>
      <c r="H80" s="37"/>
    </row>
    <row r="81" spans="1:8" x14ac:dyDescent="0.25">
      <c r="A81" s="55" t="s">
        <v>222</v>
      </c>
      <c r="B81" s="56"/>
      <c r="C81" s="56"/>
      <c r="D81" s="56"/>
      <c r="E81" s="50"/>
      <c r="F81" s="42">
        <v>0</v>
      </c>
      <c r="G81" s="42">
        <v>0</v>
      </c>
      <c r="H81" s="37"/>
    </row>
    <row r="82" spans="1:8" x14ac:dyDescent="0.25">
      <c r="A82" s="55" t="s">
        <v>223</v>
      </c>
      <c r="B82" s="56"/>
      <c r="C82" s="56"/>
      <c r="D82" s="56"/>
      <c r="E82" s="50"/>
      <c r="F82" s="42">
        <v>2615506.23</v>
      </c>
      <c r="G82" s="42">
        <v>3.0272053464287132</v>
      </c>
      <c r="H82" s="37"/>
    </row>
    <row r="83" spans="1:8" x14ac:dyDescent="0.25">
      <c r="A83" s="49" t="s">
        <v>224</v>
      </c>
      <c r="B83" s="56"/>
      <c r="C83" s="56"/>
      <c r="D83" s="56"/>
      <c r="E83" s="50"/>
      <c r="F83" s="42">
        <v>1627191.1</v>
      </c>
      <c r="G83" s="42">
        <v>1.8833224486646392</v>
      </c>
      <c r="H83" s="37"/>
    </row>
    <row r="84" spans="1:8" x14ac:dyDescent="0.25">
      <c r="A84" s="49" t="s">
        <v>225</v>
      </c>
      <c r="B84" s="56"/>
      <c r="C84" s="56"/>
      <c r="D84" s="56"/>
      <c r="E84" s="50"/>
      <c r="F84" s="42">
        <v>0</v>
      </c>
      <c r="G84" s="42">
        <v>0</v>
      </c>
      <c r="H84" s="37"/>
    </row>
    <row r="85" spans="1:8" x14ac:dyDescent="0.25">
      <c r="A85" s="49" t="s">
        <v>226</v>
      </c>
      <c r="B85" s="49"/>
      <c r="C85" s="49"/>
      <c r="D85" s="49"/>
      <c r="E85" s="50"/>
      <c r="F85" s="42">
        <v>0</v>
      </c>
      <c r="G85" s="42">
        <v>0</v>
      </c>
      <c r="H85" s="37"/>
    </row>
    <row r="86" spans="1:8" x14ac:dyDescent="0.25">
      <c r="A86" s="53" t="s">
        <v>37</v>
      </c>
      <c r="B86" s="49"/>
      <c r="C86" s="49"/>
      <c r="D86" s="49"/>
      <c r="E86" s="50"/>
      <c r="F86" s="57">
        <f>SUM(F77:F85)</f>
        <v>86400026.779999986</v>
      </c>
      <c r="G86" s="57">
        <f>SUM(G77:G85)</f>
        <v>100</v>
      </c>
      <c r="H86" s="37"/>
    </row>
    <row r="87" spans="1:8" x14ac:dyDescent="0.25">
      <c r="A87" s="49"/>
      <c r="B87" s="49"/>
      <c r="C87" s="49"/>
      <c r="D87" s="49"/>
      <c r="E87" s="50"/>
      <c r="F87" s="50"/>
      <c r="G87" s="50"/>
      <c r="H87" s="37"/>
    </row>
    <row r="88" spans="1:8" x14ac:dyDescent="0.25">
      <c r="A88" s="45" t="s">
        <v>178</v>
      </c>
      <c r="B88" s="113">
        <v>7518242.4437999995</v>
      </c>
      <c r="C88" s="114"/>
      <c r="D88" s="114"/>
      <c r="E88" s="114"/>
      <c r="F88" s="114"/>
      <c r="G88" s="114"/>
      <c r="H88" s="116"/>
    </row>
    <row r="89" spans="1:8" x14ac:dyDescent="0.25">
      <c r="A89" s="45" t="s">
        <v>179</v>
      </c>
      <c r="B89" s="113">
        <v>11.492100000000001</v>
      </c>
      <c r="C89" s="114"/>
      <c r="D89" s="114"/>
      <c r="E89" s="114"/>
      <c r="F89" s="114"/>
      <c r="G89" s="114"/>
      <c r="H89" s="116"/>
    </row>
    <row r="90" spans="1:8" x14ac:dyDescent="0.25">
      <c r="A90" s="58"/>
      <c r="B90" s="58"/>
      <c r="C90" s="58"/>
      <c r="D90" s="58"/>
      <c r="E90" s="59"/>
      <c r="F90" s="60"/>
      <c r="G90" s="61"/>
      <c r="H90" s="61"/>
    </row>
    <row r="91" spans="1:8" x14ac:dyDescent="0.25">
      <c r="A91" s="62" t="s">
        <v>180</v>
      </c>
      <c r="H91" s="27"/>
    </row>
    <row r="92" spans="1:8" x14ac:dyDescent="0.25">
      <c r="A92" s="121" t="s">
        <v>753</v>
      </c>
      <c r="F92" s="25" t="s">
        <v>40</v>
      </c>
      <c r="H92" s="27"/>
    </row>
    <row r="93" spans="1:8" x14ac:dyDescent="0.25">
      <c r="A93" s="66"/>
      <c r="F93" s="25"/>
      <c r="H93" s="27"/>
    </row>
    <row r="94" spans="1:8" x14ac:dyDescent="0.25">
      <c r="A94" s="122" t="s">
        <v>752</v>
      </c>
      <c r="F94" s="25" t="s">
        <v>40</v>
      </c>
      <c r="H94" s="27"/>
    </row>
    <row r="95" spans="1:8" x14ac:dyDescent="0.25">
      <c r="A95" s="62"/>
      <c r="F95" s="25"/>
      <c r="H95" s="27"/>
    </row>
    <row r="96" spans="1:8" x14ac:dyDescent="0.25">
      <c r="A96" s="63" t="s">
        <v>181</v>
      </c>
      <c r="F96" s="65">
        <v>11.3893</v>
      </c>
      <c r="H96" s="27"/>
    </row>
    <row r="97" spans="1:8" x14ac:dyDescent="0.25">
      <c r="A97" s="63" t="s">
        <v>182</v>
      </c>
      <c r="F97" s="65">
        <v>11.492100000000001</v>
      </c>
      <c r="H97" s="27"/>
    </row>
    <row r="98" spans="1:8" x14ac:dyDescent="0.25">
      <c r="F98" s="65"/>
      <c r="H98" s="27"/>
    </row>
    <row r="99" spans="1:8" x14ac:dyDescent="0.25">
      <c r="A99" s="63" t="s">
        <v>183</v>
      </c>
      <c r="F99" s="25" t="s">
        <v>40</v>
      </c>
      <c r="H99" s="27"/>
    </row>
    <row r="100" spans="1:8" x14ac:dyDescent="0.25">
      <c r="F100" s="25"/>
      <c r="H100" s="27"/>
    </row>
    <row r="101" spans="1:8" x14ac:dyDescent="0.25">
      <c r="A101" s="63" t="s">
        <v>184</v>
      </c>
      <c r="F101" s="25" t="s">
        <v>40</v>
      </c>
      <c r="H101" s="27"/>
    </row>
    <row r="102" spans="1:8" x14ac:dyDescent="0.25">
      <c r="A102" s="66"/>
      <c r="F102" s="25"/>
      <c r="H102" s="27"/>
    </row>
    <row r="103" spans="1:8" x14ac:dyDescent="0.25">
      <c r="A103" s="66"/>
      <c r="F103" s="25"/>
      <c r="H103" s="27"/>
    </row>
    <row r="104" spans="1:8" x14ac:dyDescent="0.25">
      <c r="H104" s="27"/>
    </row>
    <row r="105" spans="1:8" x14ac:dyDescent="0.25">
      <c r="H105" s="27"/>
    </row>
    <row r="106" spans="1:8" x14ac:dyDescent="0.25">
      <c r="H106" s="27"/>
    </row>
    <row r="107" spans="1:8" x14ac:dyDescent="0.25">
      <c r="H107" s="27"/>
    </row>
    <row r="108" spans="1:8" x14ac:dyDescent="0.25">
      <c r="H108" s="27"/>
    </row>
    <row r="109" spans="1:8" x14ac:dyDescent="0.25">
      <c r="H109" s="27"/>
    </row>
    <row r="110" spans="1:8" x14ac:dyDescent="0.25">
      <c r="H110" s="27"/>
    </row>
    <row r="111" spans="1:8" x14ac:dyDescent="0.25">
      <c r="H111" s="27"/>
    </row>
    <row r="112" spans="1:8" x14ac:dyDescent="0.25">
      <c r="H112" s="27"/>
    </row>
    <row r="113" spans="8:8" x14ac:dyDescent="0.25">
      <c r="H113" s="27"/>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7"/>
    </row>
    <row r="175" spans="8:8" x14ac:dyDescent="0.25">
      <c r="H175" s="27"/>
    </row>
    <row r="176" spans="8:8" x14ac:dyDescent="0.25">
      <c r="H176" s="27"/>
    </row>
    <row r="177" spans="8:8" x14ac:dyDescent="0.25">
      <c r="H177" s="27"/>
    </row>
    <row r="178" spans="8:8" x14ac:dyDescent="0.25">
      <c r="H178" s="27"/>
    </row>
    <row r="179" spans="8:8" x14ac:dyDescent="0.25">
      <c r="H179" s="27"/>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sheetData>
  <mergeCells count="6">
    <mergeCell ref="B89:H89"/>
    <mergeCell ref="A4:G4"/>
    <mergeCell ref="B56:H56"/>
    <mergeCell ref="B57:H57"/>
    <mergeCell ref="B58:H58"/>
    <mergeCell ref="B88:H88"/>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G96"/>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479</v>
      </c>
      <c r="B1" s="1"/>
      <c r="C1" s="1"/>
      <c r="D1" s="1"/>
      <c r="E1" s="2"/>
      <c r="F1" s="3"/>
      <c r="G1" s="3"/>
    </row>
    <row r="2" spans="1:7" s="4" customFormat="1" x14ac:dyDescent="0.25">
      <c r="A2" s="1" t="s">
        <v>688</v>
      </c>
      <c r="B2" s="1"/>
      <c r="C2" s="1"/>
      <c r="D2" s="1"/>
      <c r="E2" s="3"/>
      <c r="F2" s="3"/>
      <c r="G2" s="3"/>
    </row>
    <row r="3" spans="1:7" s="4" customFormat="1" x14ac:dyDescent="0.25">
      <c r="A3" s="1" t="s">
        <v>833</v>
      </c>
      <c r="B3" s="1"/>
      <c r="C3" s="1"/>
      <c r="D3" s="1"/>
      <c r="E3" s="2"/>
      <c r="F3" s="2"/>
      <c r="G3" s="3"/>
    </row>
    <row r="4" spans="1:7" s="5" customFormat="1" x14ac:dyDescent="0.25">
      <c r="A4" s="117"/>
      <c r="B4" s="117"/>
      <c r="C4" s="117"/>
      <c r="D4" s="117"/>
      <c r="E4" s="117"/>
      <c r="F4" s="117"/>
      <c r="G4" s="117"/>
    </row>
    <row r="5" spans="1:7" s="4" customFormat="1" ht="30" x14ac:dyDescent="0.25">
      <c r="A5" s="6" t="s">
        <v>114</v>
      </c>
      <c r="B5" s="6" t="s">
        <v>115</v>
      </c>
      <c r="C5" s="6" t="s">
        <v>116</v>
      </c>
      <c r="D5" s="6" t="s">
        <v>117</v>
      </c>
      <c r="E5" s="7" t="s">
        <v>0</v>
      </c>
      <c r="F5" s="7" t="s">
        <v>118</v>
      </c>
      <c r="G5" s="7" t="s">
        <v>1</v>
      </c>
    </row>
    <row r="6" spans="1:7" s="28" customFormat="1" x14ac:dyDescent="0.25">
      <c r="A6" s="33" t="s">
        <v>119</v>
      </c>
      <c r="B6" s="33"/>
      <c r="C6" s="69"/>
      <c r="D6" s="69"/>
      <c r="E6" s="34"/>
      <c r="F6" s="35"/>
      <c r="G6" s="32"/>
    </row>
    <row r="7" spans="1:7" s="28" customFormat="1" x14ac:dyDescent="0.25">
      <c r="A7" s="38" t="s">
        <v>120</v>
      </c>
      <c r="B7" s="38"/>
      <c r="C7" s="31"/>
      <c r="D7" s="70"/>
      <c r="E7" s="39"/>
      <c r="F7" s="35"/>
      <c r="G7" s="32"/>
    </row>
    <row r="8" spans="1:7" s="28" customFormat="1" x14ac:dyDescent="0.25">
      <c r="A8" s="40" t="s">
        <v>233</v>
      </c>
      <c r="B8" s="40" t="s">
        <v>22</v>
      </c>
      <c r="C8" s="37" t="s">
        <v>121</v>
      </c>
      <c r="D8" s="71" t="s">
        <v>122</v>
      </c>
      <c r="E8" s="41">
        <v>25</v>
      </c>
      <c r="F8" s="42">
        <v>10852.5</v>
      </c>
      <c r="G8" s="42">
        <v>0.20471900538130008</v>
      </c>
    </row>
    <row r="9" spans="1:7" s="28" customFormat="1" x14ac:dyDescent="0.25">
      <c r="A9" s="40" t="s">
        <v>235</v>
      </c>
      <c r="B9" s="40" t="s">
        <v>14</v>
      </c>
      <c r="C9" s="37" t="s">
        <v>125</v>
      </c>
      <c r="D9" s="71" t="s">
        <v>126</v>
      </c>
      <c r="E9" s="41">
        <v>50</v>
      </c>
      <c r="F9" s="42">
        <v>21417.5</v>
      </c>
      <c r="G9" s="42">
        <v>0.40401467843851596</v>
      </c>
    </row>
    <row r="10" spans="1:7" s="28" customFormat="1" x14ac:dyDescent="0.25">
      <c r="A10" s="40" t="s">
        <v>236</v>
      </c>
      <c r="B10" s="40" t="s">
        <v>32</v>
      </c>
      <c r="C10" s="37" t="s">
        <v>127</v>
      </c>
      <c r="D10" s="71" t="s">
        <v>128</v>
      </c>
      <c r="E10" s="41">
        <v>25</v>
      </c>
      <c r="F10" s="42">
        <v>74292.5</v>
      </c>
      <c r="G10" s="42">
        <v>1.4014362319548708</v>
      </c>
    </row>
    <row r="11" spans="1:7" s="28" customFormat="1" x14ac:dyDescent="0.25">
      <c r="A11" s="40" t="s">
        <v>237</v>
      </c>
      <c r="B11" s="40" t="s">
        <v>25</v>
      </c>
      <c r="C11" s="37" t="s">
        <v>129</v>
      </c>
      <c r="D11" s="71" t="s">
        <v>130</v>
      </c>
      <c r="E11" s="41">
        <v>15</v>
      </c>
      <c r="F11" s="42">
        <v>33965.25</v>
      </c>
      <c r="G11" s="42">
        <v>0.64071248076730725</v>
      </c>
    </row>
    <row r="12" spans="1:7" s="28" customFormat="1" ht="60" x14ac:dyDescent="0.25">
      <c r="A12" s="40" t="s">
        <v>238</v>
      </c>
      <c r="B12" s="40" t="s">
        <v>24</v>
      </c>
      <c r="C12" s="37" t="s">
        <v>131</v>
      </c>
      <c r="D12" s="71" t="s">
        <v>132</v>
      </c>
      <c r="E12" s="41">
        <v>25</v>
      </c>
      <c r="F12" s="42">
        <v>13078.75</v>
      </c>
      <c r="G12" s="42">
        <v>0.24671446133431729</v>
      </c>
    </row>
    <row r="13" spans="1:7" s="28" customFormat="1" ht="60" x14ac:dyDescent="0.25">
      <c r="A13" s="40" t="s">
        <v>241</v>
      </c>
      <c r="B13" s="40" t="s">
        <v>27</v>
      </c>
      <c r="C13" s="37" t="s">
        <v>135</v>
      </c>
      <c r="D13" s="71" t="s">
        <v>136</v>
      </c>
      <c r="E13" s="41">
        <v>25</v>
      </c>
      <c r="F13" s="42">
        <v>40513.75</v>
      </c>
      <c r="G13" s="42">
        <v>0.76424184328649125</v>
      </c>
    </row>
    <row r="14" spans="1:7" s="28" customFormat="1" ht="60" x14ac:dyDescent="0.25">
      <c r="A14" s="40" t="s">
        <v>240</v>
      </c>
      <c r="B14" s="40" t="s">
        <v>28</v>
      </c>
      <c r="C14" s="37" t="s">
        <v>135</v>
      </c>
      <c r="D14" s="71" t="s">
        <v>136</v>
      </c>
      <c r="E14" s="41">
        <v>10</v>
      </c>
      <c r="F14" s="42">
        <v>14969.5</v>
      </c>
      <c r="G14" s="42">
        <v>0.28238112426218581</v>
      </c>
    </row>
    <row r="15" spans="1:7" s="28" customFormat="1" ht="30" x14ac:dyDescent="0.25">
      <c r="A15" s="40" t="s">
        <v>245</v>
      </c>
      <c r="B15" s="40" t="s">
        <v>18</v>
      </c>
      <c r="C15" s="37" t="s">
        <v>599</v>
      </c>
      <c r="D15" s="71" t="s">
        <v>600</v>
      </c>
      <c r="E15" s="41">
        <v>10</v>
      </c>
      <c r="F15" s="42">
        <v>41923.5</v>
      </c>
      <c r="G15" s="42">
        <v>0.79083503543910927</v>
      </c>
    </row>
    <row r="16" spans="1:7" s="28" customFormat="1" x14ac:dyDescent="0.25">
      <c r="A16" s="40" t="s">
        <v>247</v>
      </c>
      <c r="B16" s="40" t="s">
        <v>4</v>
      </c>
      <c r="C16" s="37" t="s">
        <v>143</v>
      </c>
      <c r="D16" s="71" t="s">
        <v>144</v>
      </c>
      <c r="E16" s="41">
        <v>20</v>
      </c>
      <c r="F16" s="42">
        <v>38427</v>
      </c>
      <c r="G16" s="42">
        <v>0.72487788249594276</v>
      </c>
    </row>
    <row r="17" spans="1:7" s="28" customFormat="1" x14ac:dyDescent="0.25">
      <c r="A17" s="40" t="s">
        <v>480</v>
      </c>
      <c r="B17" s="40" t="s">
        <v>481</v>
      </c>
      <c r="C17" s="37" t="s">
        <v>482</v>
      </c>
      <c r="D17" s="71" t="s">
        <v>483</v>
      </c>
      <c r="E17" s="41">
        <v>10</v>
      </c>
      <c r="F17" s="42">
        <v>126003.5</v>
      </c>
      <c r="G17" s="42">
        <v>2.376900363470412</v>
      </c>
    </row>
    <row r="18" spans="1:7" s="28" customFormat="1" x14ac:dyDescent="0.25">
      <c r="A18" s="40" t="s">
        <v>248</v>
      </c>
      <c r="B18" s="40" t="s">
        <v>3</v>
      </c>
      <c r="C18" s="37" t="s">
        <v>145</v>
      </c>
      <c r="D18" s="71" t="s">
        <v>146</v>
      </c>
      <c r="E18" s="41">
        <v>10</v>
      </c>
      <c r="F18" s="42">
        <v>40193</v>
      </c>
      <c r="G18" s="42">
        <v>0.75819129078927383</v>
      </c>
    </row>
    <row r="19" spans="1:7" s="28" customFormat="1" x14ac:dyDescent="0.25">
      <c r="A19" s="40" t="s">
        <v>249</v>
      </c>
      <c r="B19" s="40" t="s">
        <v>30</v>
      </c>
      <c r="C19" s="37" t="s">
        <v>147</v>
      </c>
      <c r="D19" s="71" t="s">
        <v>148</v>
      </c>
      <c r="E19" s="41">
        <v>350</v>
      </c>
      <c r="F19" s="42">
        <v>117530</v>
      </c>
      <c r="G19" s="42">
        <v>2.2170582540856203</v>
      </c>
    </row>
    <row r="20" spans="1:7" s="28" customFormat="1" x14ac:dyDescent="0.25">
      <c r="A20" s="40" t="s">
        <v>250</v>
      </c>
      <c r="B20" s="40" t="s">
        <v>31</v>
      </c>
      <c r="C20" s="37" t="s">
        <v>149</v>
      </c>
      <c r="D20" s="71" t="s">
        <v>150</v>
      </c>
      <c r="E20" s="41">
        <v>66</v>
      </c>
      <c r="F20" s="42">
        <v>18275.400000000001</v>
      </c>
      <c r="G20" s="42">
        <v>0.34474284367154218</v>
      </c>
    </row>
    <row r="21" spans="1:7" s="28" customFormat="1" x14ac:dyDescent="0.25">
      <c r="A21" s="40" t="s">
        <v>251</v>
      </c>
      <c r="B21" s="40" t="s">
        <v>19</v>
      </c>
      <c r="C21" s="37" t="s">
        <v>151</v>
      </c>
      <c r="D21" s="71" t="s">
        <v>152</v>
      </c>
      <c r="E21" s="41">
        <v>25</v>
      </c>
      <c r="F21" s="42">
        <v>94097.5</v>
      </c>
      <c r="G21" s="42">
        <v>1.7750330899670015</v>
      </c>
    </row>
    <row r="22" spans="1:7" s="28" customFormat="1" ht="30" x14ac:dyDescent="0.25">
      <c r="A22" s="40" t="s">
        <v>254</v>
      </c>
      <c r="B22" s="40" t="s">
        <v>16</v>
      </c>
      <c r="C22" s="37" t="s">
        <v>157</v>
      </c>
      <c r="D22" s="71" t="s">
        <v>158</v>
      </c>
      <c r="E22" s="41">
        <v>20</v>
      </c>
      <c r="F22" s="42">
        <v>29961</v>
      </c>
      <c r="G22" s="42">
        <v>0.56517725134569285</v>
      </c>
    </row>
    <row r="23" spans="1:7" s="28" customFormat="1" x14ac:dyDescent="0.25">
      <c r="A23" s="40" t="s">
        <v>255</v>
      </c>
      <c r="B23" s="40" t="s">
        <v>15</v>
      </c>
      <c r="C23" s="37" t="s">
        <v>159</v>
      </c>
      <c r="D23" s="71" t="s">
        <v>160</v>
      </c>
      <c r="E23" s="41">
        <v>7</v>
      </c>
      <c r="F23" s="42">
        <v>27134.1</v>
      </c>
      <c r="G23" s="42">
        <v>0.51185127518237594</v>
      </c>
    </row>
    <row r="24" spans="1:7" s="28" customFormat="1" ht="30" x14ac:dyDescent="0.25">
      <c r="A24" s="40" t="s">
        <v>258</v>
      </c>
      <c r="B24" s="40" t="s">
        <v>11</v>
      </c>
      <c r="C24" s="37" t="s">
        <v>161</v>
      </c>
      <c r="D24" s="71" t="s">
        <v>162</v>
      </c>
      <c r="E24" s="41">
        <v>50</v>
      </c>
      <c r="F24" s="42">
        <v>37617.5</v>
      </c>
      <c r="G24" s="42">
        <v>0.70960766504778217</v>
      </c>
    </row>
    <row r="25" spans="1:7" s="28" customFormat="1" ht="30" x14ac:dyDescent="0.25">
      <c r="A25" s="40" t="s">
        <v>256</v>
      </c>
      <c r="B25" s="40" t="s">
        <v>8</v>
      </c>
      <c r="C25" s="37" t="s">
        <v>161</v>
      </c>
      <c r="D25" s="71" t="s">
        <v>162</v>
      </c>
      <c r="E25" s="41">
        <v>25</v>
      </c>
      <c r="F25" s="42">
        <v>36197.5</v>
      </c>
      <c r="G25" s="42">
        <v>0.68282111930795752</v>
      </c>
    </row>
    <row r="26" spans="1:7" s="28" customFormat="1" ht="30" x14ac:dyDescent="0.25">
      <c r="A26" s="40" t="s">
        <v>262</v>
      </c>
      <c r="B26" s="40" t="s">
        <v>9</v>
      </c>
      <c r="C26" s="37" t="s">
        <v>161</v>
      </c>
      <c r="D26" s="71" t="s">
        <v>162</v>
      </c>
      <c r="E26" s="41">
        <v>50</v>
      </c>
      <c r="F26" s="42">
        <v>7510</v>
      </c>
      <c r="G26" s="42">
        <v>0.14166687218738203</v>
      </c>
    </row>
    <row r="27" spans="1:7" s="28" customFormat="1" x14ac:dyDescent="0.25">
      <c r="A27" s="40" t="s">
        <v>448</v>
      </c>
      <c r="B27" s="40" t="s">
        <v>440</v>
      </c>
      <c r="C27" s="37" t="s">
        <v>165</v>
      </c>
      <c r="D27" s="71" t="s">
        <v>166</v>
      </c>
      <c r="E27" s="41">
        <v>200</v>
      </c>
      <c r="F27" s="42">
        <v>78050</v>
      </c>
      <c r="G27" s="42">
        <v>1.4723168274600757</v>
      </c>
    </row>
    <row r="28" spans="1:7" s="28" customFormat="1" x14ac:dyDescent="0.25">
      <c r="A28" s="40" t="s">
        <v>449</v>
      </c>
      <c r="B28" s="40" t="s">
        <v>441</v>
      </c>
      <c r="C28" s="37" t="s">
        <v>165</v>
      </c>
      <c r="D28" s="71" t="s">
        <v>166</v>
      </c>
      <c r="E28" s="41">
        <v>25</v>
      </c>
      <c r="F28" s="42">
        <v>8843.75</v>
      </c>
      <c r="G28" s="42">
        <v>0.16682641822998134</v>
      </c>
    </row>
    <row r="29" spans="1:7" s="28" customFormat="1" x14ac:dyDescent="0.25">
      <c r="A29" s="40" t="s">
        <v>264</v>
      </c>
      <c r="B29" s="40" t="s">
        <v>23</v>
      </c>
      <c r="C29" s="37" t="s">
        <v>167</v>
      </c>
      <c r="D29" s="71" t="s">
        <v>168</v>
      </c>
      <c r="E29" s="41">
        <v>25</v>
      </c>
      <c r="F29" s="42">
        <v>37506.25</v>
      </c>
      <c r="G29" s="42">
        <v>0.70750907123541917</v>
      </c>
    </row>
    <row r="30" spans="1:7" s="28" customFormat="1" ht="30" x14ac:dyDescent="0.25">
      <c r="A30" s="40" t="s">
        <v>450</v>
      </c>
      <c r="B30" s="40" t="s">
        <v>442</v>
      </c>
      <c r="C30" s="37" t="s">
        <v>443</v>
      </c>
      <c r="D30" s="71" t="s">
        <v>444</v>
      </c>
      <c r="E30" s="41">
        <v>10</v>
      </c>
      <c r="F30" s="42">
        <v>16845</v>
      </c>
      <c r="G30" s="42">
        <v>0.3177601147798203</v>
      </c>
    </row>
    <row r="31" spans="1:7" s="28" customFormat="1" x14ac:dyDescent="0.25">
      <c r="A31" s="33"/>
      <c r="B31" s="33"/>
      <c r="C31" s="33"/>
      <c r="D31" s="33"/>
      <c r="E31" s="34"/>
      <c r="F31" s="35"/>
      <c r="G31" s="36"/>
    </row>
    <row r="32" spans="1:7" s="28" customFormat="1" x14ac:dyDescent="0.25">
      <c r="A32" s="33" t="s">
        <v>185</v>
      </c>
      <c r="B32" s="33"/>
      <c r="C32" s="33"/>
      <c r="D32" s="33"/>
      <c r="E32" s="34"/>
      <c r="F32" s="35"/>
      <c r="G32" s="36"/>
    </row>
    <row r="33" spans="1:7" s="28" customFormat="1" x14ac:dyDescent="0.25">
      <c r="A33" s="38" t="s">
        <v>209</v>
      </c>
      <c r="B33" s="38"/>
      <c r="C33" s="38"/>
      <c r="D33" s="38"/>
      <c r="E33" s="39"/>
      <c r="F33" s="35"/>
      <c r="G33" s="36"/>
    </row>
    <row r="34" spans="1:7" s="28" customFormat="1" x14ac:dyDescent="0.25">
      <c r="A34" s="40" t="s">
        <v>413</v>
      </c>
      <c r="B34" s="40" t="s">
        <v>414</v>
      </c>
      <c r="C34" s="40"/>
      <c r="D34" s="40"/>
      <c r="E34" s="41">
        <v>10000</v>
      </c>
      <c r="F34" s="42">
        <v>1021750</v>
      </c>
      <c r="G34" s="42">
        <v>19.274051485680104</v>
      </c>
    </row>
    <row r="35" spans="1:7" s="28" customFormat="1" x14ac:dyDescent="0.25">
      <c r="A35" s="40" t="s">
        <v>502</v>
      </c>
      <c r="B35" s="40" t="s">
        <v>503</v>
      </c>
      <c r="C35" s="40"/>
      <c r="D35" s="40"/>
      <c r="E35" s="41">
        <v>10000</v>
      </c>
      <c r="F35" s="42">
        <v>1007586</v>
      </c>
      <c r="G35" s="42">
        <v>19.00686512380766</v>
      </c>
    </row>
    <row r="36" spans="1:7" s="28" customFormat="1" x14ac:dyDescent="0.25">
      <c r="A36" s="40" t="s">
        <v>312</v>
      </c>
      <c r="B36" s="40" t="s">
        <v>88</v>
      </c>
      <c r="C36" s="40"/>
      <c r="D36" s="40"/>
      <c r="E36" s="41">
        <v>5000</v>
      </c>
      <c r="F36" s="42">
        <v>512642</v>
      </c>
      <c r="G36" s="42">
        <v>9.6703580148979889</v>
      </c>
    </row>
    <row r="37" spans="1:7" s="28" customFormat="1" x14ac:dyDescent="0.25">
      <c r="A37" s="40" t="s">
        <v>411</v>
      </c>
      <c r="B37" s="40" t="s">
        <v>412</v>
      </c>
      <c r="C37" s="40"/>
      <c r="D37" s="40"/>
      <c r="E37" s="41">
        <v>5000</v>
      </c>
      <c r="F37" s="42">
        <v>505627</v>
      </c>
      <c r="G37" s="42">
        <v>9.5380287061903353</v>
      </c>
    </row>
    <row r="38" spans="1:7" s="4" customFormat="1" x14ac:dyDescent="0.25">
      <c r="A38" s="6"/>
      <c r="B38" s="6"/>
      <c r="C38" s="6"/>
      <c r="D38" s="6"/>
      <c r="E38" s="7"/>
      <c r="F38" s="7"/>
      <c r="G38" s="7"/>
    </row>
    <row r="39" spans="1:7" s="4" customFormat="1" x14ac:dyDescent="0.25">
      <c r="A39" s="8" t="s">
        <v>173</v>
      </c>
      <c r="B39" s="9"/>
      <c r="C39" s="9"/>
      <c r="D39" s="9"/>
      <c r="E39" s="10"/>
      <c r="F39" s="11"/>
      <c r="G39" s="11"/>
    </row>
    <row r="40" spans="1:7" s="4" customFormat="1" x14ac:dyDescent="0.25">
      <c r="A40" s="9" t="s">
        <v>174</v>
      </c>
      <c r="B40" s="9"/>
      <c r="C40" s="12"/>
      <c r="D40" s="13"/>
      <c r="E40" s="10"/>
      <c r="F40" s="11"/>
      <c r="G40" s="11"/>
    </row>
    <row r="41" spans="1:7" s="4" customFormat="1" ht="30" x14ac:dyDescent="0.25">
      <c r="A41" s="92" t="s">
        <v>267</v>
      </c>
      <c r="B41" s="9" t="s">
        <v>532</v>
      </c>
      <c r="C41" s="12" t="s">
        <v>175</v>
      </c>
      <c r="D41" s="13" t="s">
        <v>176</v>
      </c>
      <c r="E41" s="10">
        <v>908.05499999999995</v>
      </c>
      <c r="F41" s="11">
        <v>1150108.5</v>
      </c>
      <c r="G41" s="11">
        <v>21.695376014796494</v>
      </c>
    </row>
    <row r="42" spans="1:7" s="4" customFormat="1" x14ac:dyDescent="0.25">
      <c r="A42" s="9"/>
      <c r="B42" s="9"/>
      <c r="C42" s="9"/>
      <c r="D42" s="13"/>
      <c r="E42" s="10"/>
      <c r="F42" s="11"/>
      <c r="G42" s="11"/>
    </row>
    <row r="43" spans="1:7" s="4" customFormat="1" x14ac:dyDescent="0.25">
      <c r="A43" s="70" t="s">
        <v>344</v>
      </c>
      <c r="B43" s="9"/>
      <c r="C43" s="9"/>
      <c r="D43" s="13"/>
      <c r="E43" s="10"/>
      <c r="F43" s="11"/>
      <c r="G43" s="11"/>
    </row>
    <row r="44" spans="1:7" s="4" customFormat="1" x14ac:dyDescent="0.25">
      <c r="A44" s="90" t="s">
        <v>773</v>
      </c>
      <c r="B44" s="9"/>
      <c r="C44" s="9"/>
      <c r="D44" s="13"/>
      <c r="E44" s="10"/>
      <c r="F44" s="11">
        <v>88667.71</v>
      </c>
      <c r="G44" s="11">
        <v>1.6726068095496478</v>
      </c>
    </row>
    <row r="45" spans="1:7" s="4" customFormat="1" x14ac:dyDescent="0.25">
      <c r="A45" s="71" t="s">
        <v>772</v>
      </c>
      <c r="B45" s="9"/>
      <c r="C45" s="9"/>
      <c r="D45" s="13"/>
      <c r="E45" s="10"/>
      <c r="F45" s="11">
        <v>50089.440000000002</v>
      </c>
      <c r="G45" s="11">
        <v>0.94487540538182968</v>
      </c>
    </row>
    <row r="46" spans="1:7" s="4" customFormat="1" x14ac:dyDescent="0.25">
      <c r="A46" s="71" t="s">
        <v>774</v>
      </c>
      <c r="B46" s="9"/>
      <c r="C46" s="9"/>
      <c r="D46" s="13"/>
      <c r="E46" s="10"/>
      <c r="F46" s="11">
        <v>-506.62</v>
      </c>
      <c r="G46" s="11">
        <v>-9.5567604244436062E-3</v>
      </c>
    </row>
    <row r="47" spans="1:7" s="4" customFormat="1" x14ac:dyDescent="0.25">
      <c r="A47" s="6" t="s">
        <v>177</v>
      </c>
      <c r="B47" s="6"/>
      <c r="C47" s="6"/>
      <c r="D47" s="6"/>
      <c r="E47" s="14">
        <f>SUM(E6:E46)</f>
        <v>31986.055</v>
      </c>
      <c r="F47" s="14">
        <f>SUM(F6:F46)</f>
        <v>5301168.78</v>
      </c>
      <c r="G47" s="14">
        <f>SUM(G6:G46)</f>
        <v>99.999999999999986</v>
      </c>
    </row>
    <row r="48" spans="1:7" s="4" customFormat="1" x14ac:dyDescent="0.25">
      <c r="A48" s="6"/>
      <c r="B48" s="6"/>
      <c r="C48" s="6"/>
      <c r="D48" s="6"/>
      <c r="E48" s="14"/>
      <c r="F48" s="14"/>
      <c r="G48" s="14"/>
    </row>
    <row r="49" spans="1:7" s="4" customFormat="1" x14ac:dyDescent="0.25">
      <c r="A49" s="45" t="s">
        <v>38</v>
      </c>
      <c r="B49" s="110">
        <v>17.82</v>
      </c>
      <c r="C49" s="111"/>
      <c r="D49" s="111"/>
      <c r="E49" s="111"/>
      <c r="F49" s="111"/>
      <c r="G49" s="112"/>
    </row>
    <row r="50" spans="1:7" s="4" customFormat="1" x14ac:dyDescent="0.25">
      <c r="A50" s="45" t="s">
        <v>207</v>
      </c>
      <c r="B50" s="110">
        <v>9.19</v>
      </c>
      <c r="C50" s="111"/>
      <c r="D50" s="111"/>
      <c r="E50" s="111"/>
      <c r="F50" s="111"/>
      <c r="G50" s="112"/>
    </row>
    <row r="51" spans="1:7" s="4" customFormat="1" ht="30" x14ac:dyDescent="0.25">
      <c r="A51" s="38" t="s">
        <v>208</v>
      </c>
      <c r="B51" s="110">
        <v>7.23</v>
      </c>
      <c r="C51" s="111"/>
      <c r="D51" s="111"/>
      <c r="E51" s="111"/>
      <c r="F51" s="111"/>
      <c r="G51" s="112"/>
    </row>
    <row r="52" spans="1:7" s="4" customFormat="1" x14ac:dyDescent="0.25">
      <c r="A52" s="45"/>
      <c r="B52" s="45"/>
      <c r="C52" s="45"/>
      <c r="D52" s="45"/>
      <c r="E52" s="50"/>
      <c r="F52" s="35"/>
      <c r="G52" s="32"/>
    </row>
    <row r="53" spans="1:7" s="4" customFormat="1" x14ac:dyDescent="0.25">
      <c r="A53" s="51" t="s">
        <v>71</v>
      </c>
      <c r="B53" s="51"/>
      <c r="C53" s="51"/>
      <c r="D53" s="51"/>
      <c r="E53" s="52"/>
      <c r="F53" s="35"/>
      <c r="G53" s="32"/>
    </row>
    <row r="54" spans="1:7" s="4" customFormat="1" x14ac:dyDescent="0.25">
      <c r="A54" s="40" t="s">
        <v>209</v>
      </c>
      <c r="B54" s="40"/>
      <c r="C54" s="40"/>
      <c r="D54" s="40"/>
      <c r="E54" s="41"/>
      <c r="F54" s="42">
        <v>3047605</v>
      </c>
      <c r="G54" s="42">
        <v>57.489303330576092</v>
      </c>
    </row>
    <row r="55" spans="1:7" s="4" customFormat="1" x14ac:dyDescent="0.25">
      <c r="A55" s="49" t="s">
        <v>210</v>
      </c>
      <c r="B55" s="49"/>
      <c r="C55" s="49"/>
      <c r="D55" s="49"/>
      <c r="E55" s="50"/>
      <c r="F55" s="42">
        <v>0</v>
      </c>
      <c r="G55" s="42">
        <v>0</v>
      </c>
    </row>
    <row r="56" spans="1:7" s="4" customFormat="1" x14ac:dyDescent="0.25">
      <c r="A56" s="40" t="s">
        <v>229</v>
      </c>
      <c r="B56" s="49"/>
      <c r="C56" s="49"/>
      <c r="D56" s="49"/>
      <c r="E56" s="50"/>
      <c r="F56" s="42">
        <v>0</v>
      </c>
      <c r="G56" s="42">
        <v>0</v>
      </c>
    </row>
    <row r="57" spans="1:7" s="4" customFormat="1" x14ac:dyDescent="0.25">
      <c r="A57" s="49" t="s">
        <v>72</v>
      </c>
      <c r="B57" s="49"/>
      <c r="C57" s="49"/>
      <c r="D57" s="49"/>
      <c r="E57" s="50"/>
      <c r="F57" s="42">
        <v>0</v>
      </c>
      <c r="G57" s="42">
        <v>0</v>
      </c>
    </row>
    <row r="58" spans="1:7" s="4" customFormat="1" x14ac:dyDescent="0.25">
      <c r="A58" s="49" t="s">
        <v>211</v>
      </c>
      <c r="B58" s="49"/>
      <c r="C58" s="49"/>
      <c r="D58" s="49"/>
      <c r="E58" s="50"/>
      <c r="F58" s="42">
        <v>0</v>
      </c>
      <c r="G58" s="42">
        <v>0</v>
      </c>
    </row>
    <row r="59" spans="1:7" s="4" customFormat="1" x14ac:dyDescent="0.25">
      <c r="A59" s="49" t="s">
        <v>212</v>
      </c>
      <c r="B59" s="49"/>
      <c r="C59" s="49"/>
      <c r="D59" s="49"/>
      <c r="E59" s="50"/>
      <c r="F59" s="42">
        <v>0</v>
      </c>
      <c r="G59" s="42">
        <v>0</v>
      </c>
    </row>
    <row r="60" spans="1:7" s="4" customFormat="1" x14ac:dyDescent="0.25">
      <c r="A60" s="49" t="s">
        <v>213</v>
      </c>
      <c r="B60" s="49"/>
      <c r="C60" s="49"/>
      <c r="D60" s="49"/>
      <c r="E60" s="50"/>
      <c r="F60" s="42">
        <v>0</v>
      </c>
      <c r="G60" s="42">
        <v>0</v>
      </c>
    </row>
    <row r="61" spans="1:7" s="4" customFormat="1" x14ac:dyDescent="0.25">
      <c r="A61" s="49" t="s">
        <v>214</v>
      </c>
      <c r="B61" s="49"/>
      <c r="C61" s="49"/>
      <c r="D61" s="49"/>
      <c r="E61" s="50"/>
      <c r="F61" s="42">
        <v>0</v>
      </c>
      <c r="G61" s="42">
        <v>0</v>
      </c>
    </row>
    <row r="62" spans="1:7" s="4" customFormat="1" x14ac:dyDescent="0.25">
      <c r="A62" s="49" t="s">
        <v>215</v>
      </c>
      <c r="B62" s="49"/>
      <c r="C62" s="49"/>
      <c r="D62" s="49"/>
      <c r="E62" s="50"/>
      <c r="F62" s="42">
        <v>0</v>
      </c>
      <c r="G62" s="42">
        <v>0</v>
      </c>
    </row>
    <row r="63" spans="1:7" s="4" customFormat="1" x14ac:dyDescent="0.25">
      <c r="A63" s="49" t="s">
        <v>216</v>
      </c>
      <c r="B63" s="49"/>
      <c r="C63" s="49"/>
      <c r="D63" s="49"/>
      <c r="E63" s="50"/>
      <c r="F63" s="42">
        <v>0</v>
      </c>
      <c r="G63" s="42">
        <v>0</v>
      </c>
    </row>
    <row r="64" spans="1:7" s="4" customFormat="1" x14ac:dyDescent="0.25">
      <c r="A64" s="49" t="s">
        <v>217</v>
      </c>
      <c r="B64" s="49"/>
      <c r="C64" s="49"/>
      <c r="D64" s="49"/>
      <c r="E64" s="50"/>
      <c r="F64" s="42">
        <v>0</v>
      </c>
      <c r="G64" s="42">
        <v>0</v>
      </c>
    </row>
    <row r="65" spans="1:7" s="4" customFormat="1" x14ac:dyDescent="0.25">
      <c r="A65" s="49" t="s">
        <v>218</v>
      </c>
      <c r="B65" s="49"/>
      <c r="C65" s="49"/>
      <c r="D65" s="49"/>
      <c r="E65" s="50"/>
      <c r="F65" s="42">
        <v>0</v>
      </c>
      <c r="G65" s="42">
        <v>0</v>
      </c>
    </row>
    <row r="66" spans="1:7" s="4" customFormat="1" x14ac:dyDescent="0.25">
      <c r="A66" s="49" t="s">
        <v>219</v>
      </c>
      <c r="B66" s="49"/>
      <c r="C66" s="49"/>
      <c r="D66" s="49"/>
      <c r="E66" s="50"/>
      <c r="F66" s="42">
        <v>0</v>
      </c>
      <c r="G66" s="42">
        <v>0</v>
      </c>
    </row>
    <row r="67" spans="1:7" s="4" customFormat="1" x14ac:dyDescent="0.25">
      <c r="A67" s="49" t="s">
        <v>220</v>
      </c>
      <c r="B67" s="49"/>
      <c r="C67" s="49"/>
      <c r="D67" s="49"/>
      <c r="E67" s="50"/>
      <c r="F67" s="42">
        <v>0</v>
      </c>
      <c r="G67" s="42">
        <v>0</v>
      </c>
    </row>
    <row r="68" spans="1:7" s="4" customFormat="1" x14ac:dyDescent="0.25">
      <c r="A68" s="119" t="s">
        <v>750</v>
      </c>
      <c r="B68" s="49"/>
      <c r="C68" s="49"/>
      <c r="D68" s="49"/>
      <c r="E68" s="50"/>
      <c r="F68" s="42">
        <v>0</v>
      </c>
      <c r="G68" s="42">
        <v>0</v>
      </c>
    </row>
    <row r="69" spans="1:7" s="4" customFormat="1" x14ac:dyDescent="0.25">
      <c r="A69" s="120" t="s">
        <v>751</v>
      </c>
      <c r="B69" s="49"/>
      <c r="C69" s="49"/>
      <c r="D69" s="49"/>
      <c r="E69" s="50"/>
      <c r="F69" s="42"/>
      <c r="G69" s="42"/>
    </row>
    <row r="70" spans="1:7" s="4" customFormat="1" x14ac:dyDescent="0.25">
      <c r="A70" s="53" t="s">
        <v>36</v>
      </c>
      <c r="B70" s="54"/>
      <c r="C70" s="54"/>
      <c r="D70" s="54"/>
      <c r="E70" s="50"/>
      <c r="F70" s="36">
        <f>SUM(F54:F69)</f>
        <v>3047605</v>
      </c>
      <c r="G70" s="36">
        <f>SUM(G54:G69)</f>
        <v>57.489303330576092</v>
      </c>
    </row>
    <row r="71" spans="1:7" s="4" customFormat="1" x14ac:dyDescent="0.25">
      <c r="A71" s="53"/>
      <c r="B71" s="54"/>
      <c r="C71" s="54"/>
      <c r="D71" s="54"/>
      <c r="E71" s="50"/>
      <c r="F71" s="42"/>
      <c r="G71" s="36"/>
    </row>
    <row r="72" spans="1:7" s="4" customFormat="1" x14ac:dyDescent="0.25">
      <c r="A72" s="55" t="s">
        <v>221</v>
      </c>
      <c r="B72" s="56"/>
      <c r="C72" s="56"/>
      <c r="D72" s="56"/>
      <c r="E72" s="50"/>
      <c r="F72" s="42">
        <v>0</v>
      </c>
      <c r="G72" s="42">
        <v>0</v>
      </c>
    </row>
    <row r="73" spans="1:7" s="4" customFormat="1" x14ac:dyDescent="0.25">
      <c r="A73" s="55" t="s">
        <v>39</v>
      </c>
      <c r="B73" s="56"/>
      <c r="C73" s="56"/>
      <c r="D73" s="56"/>
      <c r="E73" s="50"/>
      <c r="F73" s="42">
        <v>965204.75</v>
      </c>
      <c r="G73" s="42">
        <v>18.207395200120377</v>
      </c>
    </row>
    <row r="74" spans="1:7" s="4" customFormat="1" x14ac:dyDescent="0.25">
      <c r="A74" s="55" t="s">
        <v>222</v>
      </c>
      <c r="B74" s="56"/>
      <c r="C74" s="56"/>
      <c r="D74" s="56"/>
      <c r="E74" s="50"/>
      <c r="F74" s="42">
        <v>0</v>
      </c>
      <c r="G74" s="42">
        <v>0</v>
      </c>
    </row>
    <row r="75" spans="1:7" s="4" customFormat="1" x14ac:dyDescent="0.25">
      <c r="A75" s="55" t="s">
        <v>223</v>
      </c>
      <c r="B75" s="56"/>
      <c r="C75" s="56"/>
      <c r="D75" s="56"/>
      <c r="E75" s="50"/>
      <c r="F75" s="42">
        <v>1150108.5</v>
      </c>
      <c r="G75" s="42">
        <v>21.695376014796494</v>
      </c>
    </row>
    <row r="76" spans="1:7" s="4" customFormat="1" x14ac:dyDescent="0.25">
      <c r="A76" s="49" t="s">
        <v>224</v>
      </c>
      <c r="B76" s="56"/>
      <c r="C76" s="56"/>
      <c r="D76" s="56"/>
      <c r="E76" s="50"/>
      <c r="F76" s="42">
        <v>138250.53000000003</v>
      </c>
      <c r="G76" s="42">
        <v>2.6079254545070336</v>
      </c>
    </row>
    <row r="77" spans="1:7" s="4" customFormat="1" x14ac:dyDescent="0.25">
      <c r="A77" s="49" t="s">
        <v>225</v>
      </c>
      <c r="B77" s="56"/>
      <c r="C77" s="56"/>
      <c r="D77" s="56"/>
      <c r="E77" s="50"/>
      <c r="F77" s="42">
        <v>0</v>
      </c>
      <c r="G77" s="42">
        <v>0</v>
      </c>
    </row>
    <row r="78" spans="1:7" s="4" customFormat="1" x14ac:dyDescent="0.25">
      <c r="A78" s="49" t="s">
        <v>226</v>
      </c>
      <c r="B78" s="49"/>
      <c r="C78" s="49"/>
      <c r="D78" s="49"/>
      <c r="E78" s="50"/>
      <c r="F78" s="42">
        <v>0</v>
      </c>
      <c r="G78" s="42">
        <v>0</v>
      </c>
    </row>
    <row r="79" spans="1:7" s="4" customFormat="1" x14ac:dyDescent="0.25">
      <c r="A79" s="53" t="s">
        <v>37</v>
      </c>
      <c r="B79" s="49"/>
      <c r="C79" s="49"/>
      <c r="D79" s="49"/>
      <c r="E79" s="50"/>
      <c r="F79" s="57">
        <f>SUM(F70:F78)</f>
        <v>5301168.78</v>
      </c>
      <c r="G79" s="57">
        <f>SUM(G70:G78)</f>
        <v>100</v>
      </c>
    </row>
    <row r="80" spans="1:7" s="4" customFormat="1" x14ac:dyDescent="0.25">
      <c r="A80" s="49"/>
      <c r="B80" s="49"/>
      <c r="C80" s="49"/>
      <c r="D80" s="49"/>
      <c r="E80" s="50"/>
      <c r="F80" s="50"/>
      <c r="G80" s="50"/>
    </row>
    <row r="81" spans="1:7" x14ac:dyDescent="0.25">
      <c r="A81" s="15" t="s">
        <v>178</v>
      </c>
      <c r="B81" s="118">
        <v>453558.04379999998</v>
      </c>
      <c r="C81" s="118"/>
      <c r="D81" s="118"/>
      <c r="E81" s="118"/>
      <c r="F81" s="118"/>
      <c r="G81" s="118"/>
    </row>
    <row r="82" spans="1:7" x14ac:dyDescent="0.25">
      <c r="A82" s="15" t="s">
        <v>179</v>
      </c>
      <c r="B82" s="118">
        <v>11.688000000000001</v>
      </c>
      <c r="C82" s="118"/>
      <c r="D82" s="118"/>
      <c r="E82" s="118"/>
      <c r="F82" s="118"/>
      <c r="G82" s="118"/>
    </row>
    <row r="83" spans="1:7" x14ac:dyDescent="0.25">
      <c r="A83" s="17"/>
      <c r="B83" s="17"/>
      <c r="C83" s="17"/>
      <c r="D83" s="17"/>
      <c r="E83" s="18"/>
      <c r="F83" s="19"/>
      <c r="G83" s="20"/>
    </row>
    <row r="84" spans="1:7" x14ac:dyDescent="0.25">
      <c r="A84" s="21" t="s">
        <v>180</v>
      </c>
    </row>
    <row r="85" spans="1:7" x14ac:dyDescent="0.25">
      <c r="A85" s="121" t="s">
        <v>753</v>
      </c>
      <c r="F85" s="2" t="s">
        <v>40</v>
      </c>
    </row>
    <row r="86" spans="1:7" x14ac:dyDescent="0.25">
      <c r="A86" s="66"/>
      <c r="F86" s="2"/>
    </row>
    <row r="87" spans="1:7" x14ac:dyDescent="0.25">
      <c r="A87" s="122" t="s">
        <v>752</v>
      </c>
      <c r="F87" s="2" t="s">
        <v>40</v>
      </c>
    </row>
    <row r="88" spans="1:7" x14ac:dyDescent="0.25">
      <c r="A88" s="21"/>
      <c r="F88" s="2"/>
    </row>
    <row r="89" spans="1:7" x14ac:dyDescent="0.25">
      <c r="A89" s="22" t="s">
        <v>181</v>
      </c>
      <c r="F89" s="24">
        <v>11.5573</v>
      </c>
    </row>
    <row r="90" spans="1:7" x14ac:dyDescent="0.25">
      <c r="A90" s="22" t="s">
        <v>182</v>
      </c>
      <c r="F90" s="24">
        <v>11.688000000000001</v>
      </c>
    </row>
    <row r="91" spans="1:7" x14ac:dyDescent="0.25">
      <c r="F91" s="24"/>
    </row>
    <row r="92" spans="1:7" x14ac:dyDescent="0.25">
      <c r="A92" s="22" t="s">
        <v>183</v>
      </c>
      <c r="F92" s="2" t="s">
        <v>40</v>
      </c>
    </row>
    <row r="93" spans="1:7" x14ac:dyDescent="0.25">
      <c r="F93" s="2"/>
    </row>
    <row r="94" spans="1:7" x14ac:dyDescent="0.25">
      <c r="A94" s="22" t="s">
        <v>184</v>
      </c>
      <c r="F94" s="2" t="s">
        <v>40</v>
      </c>
    </row>
    <row r="95" spans="1:7" x14ac:dyDescent="0.25">
      <c r="F95" s="2"/>
    </row>
    <row r="96" spans="1:7" x14ac:dyDescent="0.25">
      <c r="F96" s="2"/>
    </row>
  </sheetData>
  <mergeCells count="6">
    <mergeCell ref="A4:G4"/>
    <mergeCell ref="B81:G81"/>
    <mergeCell ref="B82:G82"/>
    <mergeCell ref="B49:G49"/>
    <mergeCell ref="B50:G50"/>
    <mergeCell ref="B51:G51"/>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2024-04-03T11:31:38Z</dcterms:modified>
</cp:coreProperties>
</file>