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April 24\"/>
    </mc:Choice>
  </mc:AlternateContent>
  <xr:revisionPtr revIDLastSave="0" documentId="13_ncr:1_{8F80C179-B7D8-4FAC-8971-FEB8B4FBB973}"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TTS-II'!$A$5:$G$83</definedName>
    <definedName name="_xlnm.Print_Area" localSheetId="7">'Scheme NPS TTS-II'!$A$1:$G$94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5" l="1"/>
  <c r="G97" i="5" s="1"/>
  <c r="F88" i="5"/>
  <c r="F97" i="5" s="1"/>
  <c r="G88" i="1"/>
  <c r="G97" i="1" s="1"/>
  <c r="F88" i="1"/>
  <c r="F97" i="1" s="1"/>
  <c r="F150" i="3"/>
  <c r="G70" i="9"/>
  <c r="G79" i="9" s="1"/>
  <c r="F70" i="9"/>
  <c r="F79" i="9" s="1"/>
  <c r="E47" i="9"/>
  <c r="F47" i="9"/>
  <c r="G47" i="9"/>
  <c r="F173" i="3" l="1"/>
  <c r="F182" i="3" s="1"/>
  <c r="G173" i="3"/>
  <c r="G182" i="3" s="1"/>
  <c r="G51" i="4"/>
  <c r="G62" i="4" s="1"/>
  <c r="F51" i="4"/>
  <c r="F62" i="4" s="1"/>
  <c r="G150" i="3"/>
  <c r="E150" i="3"/>
  <c r="E28" i="4" l="1"/>
  <c r="F28" i="4"/>
  <c r="G28" i="4"/>
  <c r="G79" i="7" l="1"/>
  <c r="G88" i="7" s="1"/>
  <c r="F79" i="7"/>
  <c r="F88" i="7" s="1"/>
  <c r="G56" i="7"/>
  <c r="F56" i="7"/>
  <c r="E56" i="7"/>
  <c r="G64" i="6"/>
  <c r="G73" i="6" s="1"/>
  <c r="F64" i="6"/>
  <c r="F73" i="6" s="1"/>
  <c r="G42" i="6"/>
  <c r="F42" i="6"/>
  <c r="E42" i="6"/>
  <c r="G70" i="5" l="1"/>
  <c r="F70" i="5"/>
  <c r="E70" i="5"/>
  <c r="G180" i="2" l="1"/>
  <c r="G189" i="2" s="1"/>
  <c r="F180" i="2"/>
  <c r="F189" i="2" s="1"/>
  <c r="G158" i="2"/>
  <c r="F158" i="2"/>
  <c r="E158" i="2"/>
  <c r="G70" i="1" l="1"/>
  <c r="F70" i="1"/>
  <c r="E70" i="1"/>
</calcChain>
</file>

<file path=xl/sharedStrings.xml><?xml version="1.0" encoding="utf-8"?>
<sst xmlns="http://schemas.openxmlformats.org/spreadsheetml/2006/main" count="2276" uniqueCount="876">
  <si>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</si>
  <si>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</si>
  <si>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</si>
  <si>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</si>
  <si>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</si>
  <si>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</si>
  <si>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</si>
  <si>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</si>
  <si>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</si>
  <si>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</si>
  <si>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</si>
  <si>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</si>
  <si>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</si>
  <si>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</si>
  <si>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</si>
  <si>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</si>
  <si>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</si>
  <si>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</si>
  <si>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</si>
  <si>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</si>
  <si>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</si>
  <si>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</si>
  <si>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</si>
  <si>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</si>
  <si>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</si>
  <si>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</si>
  <si>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</si>
  <si>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</si>
  <si>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</si>
  <si>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</si>
  <si>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</si>
  <si>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</si>
  <si>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</si>
  <si>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</si>
  <si>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</si>
  <si>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</si>
  <si>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</si>
  <si>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</si>
  <si>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</si>
  <si>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</si>
  <si>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</si>
  <si>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</si>
  <si>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</si>
  <si>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</si>
  <si>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</si>
  <si>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</si>
  <si>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</si>
  <si>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</si>
  <si>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</si>
  <si>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</si>
  <si>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</si>
  <si>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</si>
  <si>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</si>
  <si>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</si>
  <si>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</si>
  <si>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</si>
  <si>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</si>
  <si>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</si>
  <si>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</si>
  <si>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</si>
  <si>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</si>
  <si>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</si>
  <si>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</si>
  <si>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</si>
  <si>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</si>
  <si>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</si>
  <si>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</si>
  <si>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</si>
  <si>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</si>
  <si>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</si>
  <si>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</si>
  <si>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</si>
  <si>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</si>
  <si>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</si>
  <si>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</si>
  <si>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</si>
  <si>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</si>
  <si>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</si>
  <si>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</si>
  <si>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</si>
  <si>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</si>
  <si>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</si>
  <si>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</si>
  <si>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</si>
  <si>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</si>
  <si>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</si>
  <si>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</si>
  <si>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</si>
  <si>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</si>
  <si>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</si>
  <si>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</si>
  <si>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</si>
  <si>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</si>
  <si>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</si>
  <si>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</si>
  <si>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</si>
  <si>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</si>
  <si>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</si>
  <si>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</si>
  <si>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</si>
  <si>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</si>
  <si>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</si>
  <si>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</si>
  <si>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</si>
  <si>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</si>
  <si>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</si>
  <si>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</si>
  <si>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</si>
  <si>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</si>
  <si>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</si>
  <si>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</si>
  <si>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</si>
  <si>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</si>
  <si>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</si>
  <si>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</si>
  <si>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</si>
  <si>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</si>
  <si>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</si>
  <si>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</si>
  <si>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</si>
  <si>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</si>
  <si>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</si>
  <si>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</si>
  <si>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</si>
  <si>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</si>
  <si>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</si>
  <si>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</si>
  <si>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</si>
  <si>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</si>
  <si>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</si>
  <si>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</si>
  <si>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</si>
  <si>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</si>
  <si>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</si>
  <si>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</si>
  <si>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</si>
  <si>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</si>
  <si>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</si>
  <si>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</si>
  <si>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</si>
  <si>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</si>
  <si>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</si>
  <si>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</si>
  <si>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</si>
  <si>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</si>
  <si>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</si>
  <si>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</si>
  <si>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</si>
  <si>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</si>
  <si>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</si>
  <si>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</si>
  <si>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</si>
  <si>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</si>
  <si>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</si>
  <si>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</si>
  <si>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</si>
  <si>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</si>
  <si>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</si>
  <si>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</si>
  <si>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</si>
  <si>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</si>
  <si>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</si>
  <si>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</si>
  <si>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</si>
  <si>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</si>
  <si>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</si>
  <si>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</si>
  <si>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</si>
  <si>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</si>
  <si>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</si>
  <si>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</si>
  <si>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</si>
  <si>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</si>
  <si>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</si>
  <si>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</si>
  <si>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</si>
  <si>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</si>
  <si>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</si>
  <si>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</si>
  <si>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</si>
  <si>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</si>
  <si>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</si>
  <si>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</si>
  <si>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</si>
  <si>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</si>
  <si>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</si>
  <si>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</si>
  <si>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</si>
  <si>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</si>
  <si>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</si>
  <si>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</si>
  <si>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</si>
  <si>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</si>
  <si>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</si>
  <si>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</si>
  <si>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</si>
  <si>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</si>
  <si>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</si>
  <si>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</si>
  <si>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</si>
  <si>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</si>
  <si>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</si>
  <si>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</si>
  <si>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</si>
  <si>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</si>
  <si>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</si>
  <si>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</si>
  <si>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</si>
  <si>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</si>
  <si>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</si>
  <si>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</si>
  <si>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</si>
  <si>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</si>
  <si>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</si>
  <si>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</si>
  <si>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</si>
  <si>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</si>
  <si>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</si>
  <si>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</si>
  <si>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</si>
  <si>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</si>
  <si>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</si>
  <si>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</si>
  <si>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</si>
  <si>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</si>
  <si>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</si>
  <si>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</si>
  <si>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</si>
  <si>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</si>
  <si>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</si>
  <si>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</si>
  <si>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</si>
  <si>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</si>
  <si>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</si>
  <si>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</si>
  <si>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</si>
  <si>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</si>
  <si>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</si>
  <si>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</si>
  <si>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</si>
  <si>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</si>
  <si>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</si>
  <si>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</si>
  <si>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</si>
  <si>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</si>
  <si>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</si>
  <si>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</si>
  <si>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</si>
  <si>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</si>
  <si>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</si>
  <si>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</si>
  <si>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</si>
  <si>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</si>
  <si>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</si>
  <si>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</si>
  <si>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</si>
  <si>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</si>
  <si>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</si>
  <si>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</si>
  <si>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</si>
  <si>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</si>
  <si>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</si>
  <si>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</si>
  <si>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</si>
  <si>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</si>
  <si>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</si>
  <si>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</si>
  <si>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</si>
  <si>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</si>
  <si>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</si>
  <si>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</si>
  <si>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</si>
  <si>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</si>
  <si>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</si>
  <si>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</si>
  <si>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</si>
  <si>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</si>
  <si>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</si>
  <si>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</si>
  <si>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</si>
  <si>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</si>
  <si>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</si>
  <si>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</si>
  <si>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</si>
  <si>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</si>
  <si>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</si>
  <si>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</si>
  <si>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</si>
  <si>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</si>
  <si>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</si>
  <si>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</si>
  <si>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</si>
  <si>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</si>
  <si>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</si>
  <si>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</si>
  <si>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</si>
  <si>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</si>
  <si>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</si>
  <si>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</si>
  <si>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</si>
  <si>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</si>
  <si>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</si>
  <si>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</si>
  <si>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</si>
  <si>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</si>
  <si>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</si>
  <si>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</si>
  <si>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</si>
  <si>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</si>
  <si>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</si>
  <si>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</si>
  <si>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</si>
  <si>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</si>
  <si>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</si>
  <si>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</si>
  <si>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</si>
  <si>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</si>
  <si>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</si>
  <si>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</si>
  <si>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</si>
  <si>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</si>
  <si>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</si>
  <si>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</si>
  <si>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</si>
  <si>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</si>
  <si>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</si>
  <si>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</si>
  <si>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</si>
  <si>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</si>
  <si>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</si>
  <si>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</si>
  <si>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</si>
  <si>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</si>
  <si>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</si>
  <si>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</si>
  <si>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</si>
  <si>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</si>
  <si>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</si>
  <si>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</si>
  <si>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</si>
  <si>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</si>
  <si>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</si>
  <si>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</si>
  <si>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</si>
  <si>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</si>
  <si>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</si>
  <si>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</si>
  <si>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</si>
  <si>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</si>
  <si>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</si>
  <si>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</si>
  <si>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</si>
  <si>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</si>
  <si>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</si>
  <si>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</si>
  <si>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</si>
  <si>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</si>
  <si>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</si>
  <si>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</si>
  <si>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</si>
  <si>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</si>
  <si>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</si>
  <si>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</si>
  <si>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</si>
  <si>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</si>
  <si>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</si>
  <si>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</si>
  <si>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</si>
  <si>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</si>
  <si>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</si>
  <si>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</si>
  <si>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</si>
  <si>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</si>
  <si>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</si>
  <si>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</si>
  <si>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</si>
  <si>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</si>
  <si>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</si>
  <si>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</si>
  <si>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</si>
  <si>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</si>
  <si>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</si>
  <si>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</si>
  <si>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</si>
  <si>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</si>
  <si>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</si>
  <si>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</si>
  <si>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</si>
  <si>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</si>
  <si>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</si>
  <si>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</si>
  <si>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</si>
  <si>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</si>
  <si>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</si>
  <si>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</si>
  <si>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</si>
  <si>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</si>
  <si>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</si>
  <si>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</si>
  <si>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</si>
  <si>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</si>
  <si>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</si>
  <si>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</si>
  <si>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</si>
  <si>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</si>
  <si>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</si>
  <si>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</si>
  <si>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</si>
  <si>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</si>
  <si>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</si>
  <si>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</si>
  <si>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</si>
  <si>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</si>
  <si>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</si>
  <si>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</si>
  <si>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</si>
  <si>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</si>
  <si>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</si>
  <si>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</si>
  <si>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</si>
  <si>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</si>
  <si>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</si>
  <si>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</si>
  <si>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</si>
  <si>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</si>
  <si>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</si>
  <si>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</si>
  <si>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</si>
  <si>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</si>
  <si>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</si>
  <si>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</si>
  <si>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</si>
  <si>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</si>
  <si>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</si>
  <si>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</si>
  <si>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</si>
  <si>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</si>
  <si>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</si>
  <si>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</si>
  <si>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INE134E01011</t>
  </si>
  <si>
    <t>INE758E01017</t>
  </si>
  <si>
    <t>INE765G01017</t>
  </si>
  <si>
    <t>65120</t>
  </si>
  <si>
    <t>Non-Life Insurance</t>
  </si>
  <si>
    <t>AMBUJA CEMENTS LTD</t>
  </si>
  <si>
    <t>TATA POWER CO.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</si>
  <si>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</si>
  <si>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</si>
  <si>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</si>
  <si>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</si>
  <si>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</si>
  <si>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</si>
  <si>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</si>
  <si>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</si>
  <si>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</si>
  <si>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</si>
  <si>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</si>
  <si>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</si>
  <si>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</si>
  <si>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</si>
  <si>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</si>
  <si>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</si>
  <si>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</si>
  <si>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</si>
  <si>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</si>
  <si>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</si>
  <si>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</si>
  <si>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</si>
  <si>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</si>
  <si>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</si>
  <si>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</si>
  <si>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</si>
  <si>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</si>
  <si>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</si>
  <si>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</si>
  <si>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</si>
  <si>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</si>
  <si>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</si>
  <si>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</si>
  <si>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</si>
  <si>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</si>
  <si>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</si>
  <si>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</si>
  <si>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</si>
  <si>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</si>
  <si>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</si>
  <si>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</si>
  <si>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</si>
  <si>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</si>
  <si>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</si>
  <si>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</si>
  <si>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</si>
  <si>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</si>
  <si>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</si>
  <si>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</si>
  <si>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</si>
  <si>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</si>
  <si>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</si>
  <si>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</si>
  <si>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</si>
  <si>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</si>
  <si>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</si>
  <si>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</si>
  <si>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</si>
  <si>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</si>
  <si>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</si>
  <si>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</si>
  <si>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</si>
  <si>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</si>
  <si>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</si>
  <si>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</si>
  <si>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</si>
  <si>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</si>
  <si>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</si>
  <si>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</si>
  <si>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</si>
  <si>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</si>
  <si>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</si>
  <si>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</si>
  <si>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</si>
  <si>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</si>
  <si>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</si>
  <si>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</si>
  <si>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</si>
  <si>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</si>
  <si>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</si>
  <si>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</si>
  <si>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</si>
  <si>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</si>
  <si>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</si>
  <si>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</si>
  <si>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</si>
  <si>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</si>
  <si>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</si>
  <si>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</si>
  <si>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</si>
  <si>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</si>
  <si>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</si>
  <si>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</si>
  <si>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</si>
  <si>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</si>
  <si>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</si>
  <si>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</si>
  <si>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</si>
  <si>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</si>
  <si>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</si>
  <si>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</si>
  <si>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</si>
  <si>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</si>
  <si>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</si>
  <si>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</si>
  <si>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</si>
  <si>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</si>
  <si>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</si>
  <si>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</si>
  <si>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</si>
  <si>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</si>
  <si>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</si>
  <si>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</si>
  <si>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</si>
  <si>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</si>
  <si>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</si>
  <si>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</si>
  <si>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</si>
  <si>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</si>
  <si>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</si>
  <si>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</si>
  <si>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</si>
  <si>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</si>
  <si>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</si>
  <si>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</si>
  <si>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</si>
  <si>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</si>
  <si>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</si>
  <si>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</si>
  <si>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</si>
  <si>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</si>
  <si>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</si>
  <si>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</si>
  <si>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</si>
  <si>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</si>
  <si>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</si>
  <si>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</si>
  <si>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</si>
  <si>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</si>
  <si>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</si>
  <si>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</si>
  <si>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</si>
  <si>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</si>
  <si>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</si>
  <si>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</si>
  <si>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</si>
  <si>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</si>
  <si>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</si>
  <si>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</si>
  <si>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</si>
  <si>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</si>
  <si>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</si>
  <si>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</si>
  <si>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</si>
  <si>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</si>
  <si>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</si>
  <si>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</si>
  <si>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</si>
  <si>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</si>
  <si>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</si>
  <si>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</si>
  <si>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</si>
  <si>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</si>
  <si>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</si>
  <si>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</si>
  <si>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</si>
  <si>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</si>
  <si>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</si>
  <si>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</si>
  <si>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</si>
  <si>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</si>
  <si>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</si>
  <si>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</si>
  <si>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</si>
  <si>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</si>
  <si>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</si>
  <si>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</si>
  <si>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</si>
  <si>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</si>
  <si>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</si>
  <si>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</si>
  <si>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</si>
  <si>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</si>
  <si>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</si>
  <si>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GRASIM INDUSTRIES LIMITED PARTLY PAID RIGHTS ISSUE</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</si>
  <si>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</si>
  <si>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</si>
  <si>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</si>
  <si>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</si>
  <si>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</si>
  <si>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</si>
  <si>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</si>
  <si>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</si>
  <si>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</si>
  <si>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</si>
  <si>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</si>
  <si>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</si>
  <si>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</si>
  <si>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</si>
  <si>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</si>
  <si>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</si>
  <si>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</si>
  <si>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</si>
  <si>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</si>
  <si>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</si>
  <si>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</si>
  <si>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</si>
  <si>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</si>
  <si>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</si>
  <si>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</si>
  <si>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</si>
  <si>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</si>
  <si>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</si>
  <si>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</si>
  <si>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</si>
  <si>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</si>
  <si>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</si>
  <si>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</si>
  <si>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</si>
  <si>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</si>
  <si>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</si>
  <si>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</si>
  <si>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</si>
  <si>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</si>
  <si>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</si>
  <si>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</si>
  <si>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</si>
  <si>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</si>
  <si>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</si>
  <si>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</si>
  <si>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</si>
  <si>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</si>
  <si>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</si>
  <si>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</si>
  <si>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</si>
  <si>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</si>
  <si>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</si>
  <si>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</si>
  <si>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</si>
  <si>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</si>
  <si>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</si>
  <si>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IN9047A01011</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</si>
  <si>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</si>
  <si>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</si>
  <si>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</si>
  <si>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</si>
  <si>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</si>
  <si>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</si>
  <si>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</si>
  <si>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</si>
  <si>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</si>
  <si>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</si>
  <si>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</si>
  <si>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</si>
  <si>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</si>
  <si>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</si>
  <si>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</si>
  <si>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</si>
  <si>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</si>
  <si>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</si>
  <si>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</si>
  <si>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</si>
  <si>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</si>
  <si>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</si>
  <si>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</si>
  <si>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</si>
  <si>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</si>
  <si>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</si>
  <si>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</si>
  <si>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</si>
  <si>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</si>
  <si>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</si>
  <si>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</si>
  <si>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</si>
  <si>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</si>
  <si>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</si>
  <si>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</si>
  <si>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</si>
  <si>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</si>
  <si>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</si>
  <si>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</si>
  <si>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</si>
  <si>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</si>
  <si>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</si>
  <si>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</si>
  <si>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</si>
  <si>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</si>
  <si>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</si>
  <si>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</si>
  <si>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</si>
  <si>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</si>
  <si>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</si>
  <si>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</si>
  <si>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</si>
  <si>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</si>
  <si>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</si>
  <si>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</si>
  <si>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</si>
  <si>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</si>
  <si>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</si>
  <si>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</si>
  <si>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</si>
  <si>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</si>
  <si>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</si>
  <si>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</si>
  <si>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</si>
  <si>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</si>
  <si>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</si>
  <si>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</si>
  <si>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</si>
  <si>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</si>
  <si>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</si>
  <si>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</si>
  <si>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</si>
  <si>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</si>
  <si>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</si>
  <si>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</si>
  <si>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</si>
  <si>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</si>
  <si>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</si>
  <si>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</si>
  <si>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</si>
  <si>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</si>
  <si>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</si>
  <si>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</si>
  <si>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</si>
  <si>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</si>
  <si>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</si>
  <si>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</si>
  <si>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</si>
  <si>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</si>
  <si>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</si>
  <si>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</si>
  <si>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</si>
  <si>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</si>
  <si>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</si>
  <si>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</si>
  <si>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</si>
  <si>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</si>
  <si>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</si>
  <si>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</si>
  <si>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</si>
  <si>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</si>
  <si>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</si>
  <si>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</si>
  <si>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</si>
  <si>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</si>
  <si>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</si>
  <si>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</si>
  <si>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</si>
  <si>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</si>
  <si>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</si>
  <si>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</si>
  <si>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</si>
  <si>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</si>
  <si>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</si>
  <si>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</si>
  <si>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</si>
  <si>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</si>
  <si>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</si>
  <si>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</si>
  <si>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</si>
  <si>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</si>
  <si>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</si>
  <si>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</si>
  <si>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</si>
  <si>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</si>
  <si>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</si>
  <si>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</si>
  <si>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</si>
  <si>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</si>
  <si>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</si>
  <si>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</si>
  <si>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</si>
  <si>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</si>
  <si>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</si>
  <si>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</si>
  <si>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</si>
  <si>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</si>
  <si>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</si>
  <si>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</si>
  <si>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</si>
  <si>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</si>
  <si>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</si>
  <si>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</si>
  <si>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</si>
  <si>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</si>
  <si>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</si>
  <si>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</si>
  <si>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</si>
  <si>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</si>
  <si>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</si>
  <si>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</si>
  <si>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</si>
  <si>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</si>
  <si>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</si>
  <si>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</si>
  <si>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</si>
  <si>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</si>
  <si>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</si>
  <si>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</si>
  <si>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</si>
  <si>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</si>
  <si>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</si>
  <si>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</si>
  <si>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</si>
  <si>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</si>
  <si>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</si>
  <si>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</si>
  <si>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</si>
  <si>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</si>
  <si>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</si>
  <si>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</si>
  <si>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</si>
  <si>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</si>
  <si>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7.32% GOVERNMENT SECURITIES 13 NOV 2030</t>
  </si>
  <si>
    <t>IN0020230135</t>
  </si>
  <si>
    <t>06.10% GOVT STOCK 12 JULY 2031</t>
  </si>
  <si>
    <t>IN0020210095</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</si>
  <si>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</si>
  <si>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</si>
  <si>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</si>
  <si>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</si>
  <si>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</si>
  <si>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</si>
  <si>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</si>
  <si>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</si>
  <si>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</si>
  <si>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</si>
  <si>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Portfolio Statement as on April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</si>
</sst>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7" fillId="0" borderId="0"/>
    <xf numFmtId="0" fontId="8" fillId="0" borderId="0"/>
  </cellStyleXfs>
  <cellXfs count="123">
    <xf numFmtId="0" fontId="0" fillId="0" borderId="0" xfId="0" applyAlignment="1">
      <alignment wrapText="1" readingOrder="1"/>
    </xf>
    <xf numFmtId="0" fontId="9" fillId="0" borderId="0" xfId="1" applyFont="1" applyAlignment="1">
      <alignment horizontal="left" vertical="center"/>
    </xf>
    <xf numFmtId="4" fontId="5" fillId="0" borderId="0" xfId="2" applyNumberFormat="1" applyFont="1" applyAlignment="1">
      <alignment horizontal="center" vertical="center"/>
    </xf>
    <xf numFmtId="4" fontId="5" fillId="0" borderId="0" xfId="2" applyNumberFormat="1" applyFont="1"/>
    <xf numFmtId="0" fontId="5" fillId="0" borderId="0" xfId="2" applyFont="1" applyAlignment="1">
      <alignment wrapText="1"/>
    </xf>
    <xf numFmtId="0" fontId="5" fillId="0" borderId="1" xfId="2" applyFont="1" applyBorder="1" applyAlignment="1">
      <alignment wrapText="1"/>
    </xf>
    <xf numFmtId="0" fontId="6" fillId="0" borderId="2" xfId="2" applyFont="1" applyBorder="1" applyAlignment="1">
      <alignment horizontal="center" vertical="center" wrapText="1"/>
    </xf>
    <xf numFmtId="4" fontId="6" fillId="0" borderId="2" xfId="2" applyNumberFormat="1" applyFont="1" applyBorder="1" applyAlignment="1">
      <alignment horizontal="center" vertical="center" wrapText="1"/>
    </xf>
    <xf numFmtId="0" fontId="6" fillId="0" borderId="2" xfId="2" applyFont="1" applyBorder="1" applyAlignment="1">
      <alignment vertical="center" wrapText="1"/>
    </xf>
    <xf numFmtId="0" fontId="5" fillId="0" borderId="2" xfId="2" applyFont="1" applyBorder="1" applyAlignment="1">
      <alignment vertical="center" wrapText="1"/>
    </xf>
    <xf numFmtId="4" fontId="5" fillId="0" borderId="2" xfId="2" applyNumberFormat="1" applyFont="1" applyBorder="1" applyAlignment="1">
      <alignmen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horizontal="center" vertical="center" wrapText="1"/>
    </xf>
    <xf numFmtId="0" fontId="5" fillId="0" borderId="2" xfId="2" applyFont="1" applyBorder="1" applyAlignment="1">
      <alignment horizontal="lef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vertical="center"/>
    </xf>
    <xf numFmtId="0" fontId="5" fillId="0" borderId="0" xfId="2" applyFont="1"/>
    <xf numFmtId="0" fontId="6" fillId="0" borderId="0" xfId="2" applyFont="1" applyAlignment="1">
      <alignment horizontal="center" vertical="center"/>
    </xf>
    <xf numFmtId="4" fontId="6" fillId="0" borderId="0" xfId="2" applyNumberFormat="1" applyFont="1" applyAlignment="1">
      <alignment horizontal="center" vertical="center"/>
    </xf>
    <xf numFmtId="4" fontId="5" fillId="0" borderId="0" xfId="2" applyNumberFormat="1" applyFont="1" applyAlignment="1">
      <alignment horizontal="center" vertical="center" wrapText="1"/>
    </xf>
    <xf numFmtId="4" fontId="6" fillId="0" borderId="0" xfId="2" applyNumberFormat="1" applyFont="1" applyAlignment="1">
      <alignment horizontal="center" vertical="center" wrapText="1"/>
    </xf>
    <xf numFmtId="0" fontId="6" fillId="0" borderId="0" xfId="2" applyFont="1" applyAlignment="1">
      <alignment vertical="center"/>
    </xf>
    <xf numFmtId="0" fontId="5" fillId="0" borderId="0" xfId="2" applyFont="1" applyAlignment="1">
      <alignment vertical="center"/>
    </xf>
    <xf numFmtId="4" fontId="5" fillId="0" borderId="0" xfId="2" applyNumberFormat="1" applyFont="1" applyAlignment="1">
      <alignment vertical="center"/>
    </xf>
    <xf numFmtId="164" fontId="5" fillId="0" borderId="0" xfId="2" applyNumberFormat="1" applyFont="1" applyAlignment="1">
      <alignment horizontal="center" vertical="center"/>
    </xf>
    <xf numFmtId="4" fontId="5" fillId="0" borderId="0" xfId="0" applyNumberFormat="1" applyFont="1" applyAlignment="1">
      <alignment horizontal="center" vertical="center"/>
    </xf>
    <xf numFmtId="4" fontId="5" fillId="0" borderId="0" xfId="0" applyNumberFormat="1" applyFont="1" applyAlignment="1"/>
    <xf numFmtId="0" fontId="5" fillId="0" borderId="0" xfId="0" applyFont="1" applyAlignment="1"/>
    <xf numFmtId="0" fontId="5" fillId="0" borderId="0" xfId="0" applyFont="1">
      <alignment wrapText="1"/>
    </xf>
    <xf numFmtId="0" fontId="5" fillId="0" borderId="1" xfId="0" applyFont="1" applyBorder="1" applyAlignment="1">
      <alignment horizontal="center" vertical="center" wrapText="1"/>
    </xf>
    <xf numFmtId="0" fontId="5" fillId="0" borderId="1" xfId="0" applyFont="1" applyBorder="1">
      <alignment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5" fillId="0" borderId="2"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4" fontId="5"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4" fontId="5" fillId="0" borderId="0" xfId="0" applyNumberFormat="1" applyFont="1">
      <alignment wrapText="1"/>
    </xf>
    <xf numFmtId="0" fontId="6" fillId="0" borderId="2" xfId="0" applyFont="1" applyBorder="1" applyAlignment="1">
      <alignment vertical="center"/>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4" fontId="5" fillId="0" borderId="2" xfId="0" applyNumberFormat="1" applyFont="1" applyBorder="1" applyAlignment="1">
      <alignment horizontal="left" vertical="center" wrapText="1"/>
    </xf>
    <xf numFmtId="0" fontId="5" fillId="0" borderId="2" xfId="0" applyFont="1" applyBorder="1" applyAlignment="1">
      <alignment vertical="center"/>
    </xf>
    <xf numFmtId="4" fontId="5" fillId="0" borderId="2" xfId="0" applyNumberFormat="1" applyFont="1" applyBorder="1" applyAlignment="1">
      <alignment vertical="center"/>
    </xf>
    <xf numFmtId="0" fontId="12" fillId="0" borderId="2" xfId="0" applyFont="1" applyBorder="1" applyAlignment="1">
      <alignment horizontal="left" vertical="center"/>
    </xf>
    <xf numFmtId="4" fontId="12" fillId="0" borderId="2" xfId="0"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4" fontId="6" fillId="0" borderId="2" xfId="0" applyNumberFormat="1" applyFont="1" applyBorder="1" applyAlignment="1">
      <alignment horizontal="right" vertical="center"/>
    </xf>
    <xf numFmtId="0" fontId="6" fillId="0" borderId="0" xfId="0" applyFont="1" applyAlignment="1">
      <alignment horizontal="center" vertical="center"/>
    </xf>
    <xf numFmtId="4" fontId="6" fillId="0" borderId="0" xfId="0" applyNumberFormat="1" applyFont="1" applyAlignment="1">
      <alignment horizontal="center" vertical="center"/>
    </xf>
    <xf numFmtId="4" fontId="5"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164"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9" fillId="0" borderId="0" xfId="1" applyFont="1" applyAlignment="1">
      <alignment horizontal="center" vertical="center"/>
    </xf>
    <xf numFmtId="0" fontId="10"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xf>
    <xf numFmtId="0" fontId="5" fillId="0" borderId="0" xfId="0" applyFont="1" applyAlignment="1">
      <alignment horizontal="center" vertical="center" wrapText="1"/>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4" fontId="5" fillId="0" borderId="0" xfId="0" applyNumberFormat="1" applyFont="1" applyAlignment="1">
      <alignment horizontal="left" vertical="center"/>
    </xf>
    <xf numFmtId="4" fontId="5" fillId="0" borderId="0" xfId="0" applyNumberFormat="1" applyFont="1" applyAlignment="1">
      <alignment horizontal="left"/>
    </xf>
    <xf numFmtId="0" fontId="5" fillId="0" borderId="0" xfId="0" applyFont="1" applyAlignment="1">
      <alignment horizontal="left"/>
    </xf>
    <xf numFmtId="4" fontId="10"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left" vertical="center"/>
    </xf>
    <xf numFmtId="4" fontId="5" fillId="0" borderId="0" xfId="0" applyNumberFormat="1" applyFont="1" applyAlignment="1">
      <alignment horizontal="left" vertical="center" wrapText="1"/>
    </xf>
    <xf numFmtId="4" fontId="6" fillId="0" borderId="0" xfId="0" applyNumberFormat="1" applyFont="1" applyAlignment="1">
      <alignment horizontal="left" vertical="center" wrapText="1"/>
    </xf>
    <xf numFmtId="0" fontId="5"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top" wrapText="1"/>
    </xf>
    <xf numFmtId="0" fontId="4" fillId="0" borderId="2" xfId="2" applyFont="1" applyBorder="1" applyAlignment="1">
      <alignment vertical="center" wrapText="1"/>
    </xf>
    <xf numFmtId="0" fontId="5" fillId="0" borderId="2" xfId="0" applyFont="1" applyBorder="1" applyAlignment="1">
      <alignment horizontal="center" vertical="top" wrapText="1"/>
    </xf>
    <xf numFmtId="0" fontId="5" fillId="0" borderId="3" xfId="0" applyFont="1" applyBorder="1" applyAlignment="1">
      <alignment vertical="center"/>
    </xf>
    <xf numFmtId="0" fontId="5" fillId="0" borderId="4" xfId="0" applyFont="1" applyBorder="1" applyAlignment="1">
      <alignment vertical="center"/>
    </xf>
    <xf numFmtId="4" fontId="6"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3" fillId="0" borderId="0" xfId="0" applyFont="1" applyAlignment="1">
      <alignment vertical="center" wrapText="1" readingOrder="1"/>
    </xf>
    <xf numFmtId="0" fontId="3" fillId="0" borderId="0" xfId="0" applyFont="1">
      <alignment wrapText="1"/>
    </xf>
    <xf numFmtId="0" fontId="14" fillId="0" borderId="0" xfId="0" applyFont="1">
      <alignment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4" fontId="2" fillId="0" borderId="2" xfId="0" applyNumberFormat="1" applyFont="1" applyBorder="1" applyAlignment="1">
      <alignment vertical="center" wrapText="1"/>
    </xf>
    <xf numFmtId="4" fontId="2" fillId="0" borderId="2" xfId="0" applyNumberFormat="1" applyFont="1" applyBorder="1" applyAlignment="1">
      <alignment horizontal="right" vertical="center" wrapText="1"/>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horizontal="left" vertical="center"/>
    </xf>
    <xf numFmtId="164" fontId="5" fillId="0" borderId="2"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4" fontId="5" fillId="0" borderId="3"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5"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0" fontId="0" fillId="0" borderId="5" xfId="0" applyBorder="1" applyAlignment="1">
      <alignment horizontal="center" vertical="center" wrapText="1"/>
    </xf>
    <xf numFmtId="0" fontId="6" fillId="0" borderId="0" xfId="2" applyFont="1" applyAlignment="1">
      <alignment horizontal="center" vertical="center" wrapText="1"/>
    </xf>
    <xf numFmtId="164" fontId="5"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16"/>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477</v>
      </c>
      <c r="B1" s="1"/>
      <c r="C1" s="68"/>
      <c r="D1" s="1"/>
      <c r="E1" s="99"/>
      <c r="F1" s="26"/>
      <c r="G1" s="26"/>
    </row>
    <row r="2" spans="1:9" s="28" customFormat="1" x14ac:dyDescent="0.25">
      <c r="A2" s="1" t="s">
        <v>679</v>
      </c>
      <c r="B2" s="1"/>
      <c r="C2" s="68"/>
      <c r="D2" s="1"/>
      <c r="E2" s="26"/>
      <c r="F2" s="26"/>
      <c r="G2" s="26"/>
    </row>
    <row r="3" spans="1:9" s="28" customFormat="1" x14ac:dyDescent="0.25">
      <c r="A3" s="1" t="s">
        <v>875</v>
      </c>
      <c r="B3" s="1"/>
      <c r="C3" s="68"/>
      <c r="D3" s="1"/>
      <c r="E3" s="25"/>
      <c r="F3" s="25"/>
      <c r="G3" s="26"/>
    </row>
    <row r="4" spans="1:9" s="30" customFormat="1" x14ac:dyDescent="0.25">
      <c r="A4" s="112"/>
      <c r="B4" s="112"/>
      <c r="C4" s="112"/>
      <c r="D4" s="112"/>
      <c r="E4" s="112"/>
      <c r="F4" s="112"/>
      <c r="G4" s="112"/>
    </row>
    <row r="5" spans="1:9" s="28" customFormat="1" ht="30" x14ac:dyDescent="0.25">
      <c r="A5" s="31" t="s">
        <v>114</v>
      </c>
      <c r="B5" s="31" t="s">
        <v>115</v>
      </c>
      <c r="C5" s="31" t="s">
        <v>116</v>
      </c>
      <c r="D5" s="31" t="s">
        <v>117</v>
      </c>
      <c r="E5" s="32" t="s">
        <v>0</v>
      </c>
      <c r="F5" s="32" t="s">
        <v>118</v>
      </c>
      <c r="G5" s="32" t="s">
        <v>1</v>
      </c>
    </row>
    <row r="6" spans="1:9" s="28" customFormat="1" x14ac:dyDescent="0.25">
      <c r="A6" s="33" t="s">
        <v>119</v>
      </c>
      <c r="B6" s="33"/>
      <c r="C6" s="69"/>
      <c r="D6" s="76"/>
      <c r="E6" s="34"/>
      <c r="F6" s="35"/>
      <c r="G6" s="32"/>
    </row>
    <row r="7" spans="1:9" s="28" customFormat="1" x14ac:dyDescent="0.25">
      <c r="A7" s="38" t="s">
        <v>120</v>
      </c>
      <c r="B7" s="38"/>
      <c r="C7" s="31"/>
      <c r="D7" s="70"/>
      <c r="E7" s="39"/>
      <c r="F7" s="35"/>
      <c r="G7" s="32"/>
    </row>
    <row r="8" spans="1:9" s="28" customFormat="1" x14ac:dyDescent="0.25">
      <c r="A8" s="40" t="s">
        <v>233</v>
      </c>
      <c r="B8" s="40" t="s">
        <v>22</v>
      </c>
      <c r="C8" s="37" t="s">
        <v>121</v>
      </c>
      <c r="D8" s="71" t="s">
        <v>122</v>
      </c>
      <c r="E8" s="41">
        <v>196520</v>
      </c>
      <c r="F8" s="42">
        <v>89279036</v>
      </c>
      <c r="G8" s="42">
        <v>1.7104423598965726</v>
      </c>
      <c r="I8" s="27"/>
    </row>
    <row r="9" spans="1:9" s="28" customFormat="1" x14ac:dyDescent="0.25">
      <c r="A9" s="40" t="s">
        <v>234</v>
      </c>
      <c r="B9" s="40" t="s">
        <v>35</v>
      </c>
      <c r="C9" s="37" t="s">
        <v>123</v>
      </c>
      <c r="D9" s="71" t="s">
        <v>124</v>
      </c>
      <c r="E9" s="41">
        <v>56720</v>
      </c>
      <c r="F9" s="42">
        <v>62865612</v>
      </c>
      <c r="G9" s="42">
        <v>1.2044037498973699</v>
      </c>
      <c r="I9" s="27"/>
    </row>
    <row r="10" spans="1:9" s="28" customFormat="1" x14ac:dyDescent="0.25">
      <c r="A10" s="40" t="s">
        <v>235</v>
      </c>
      <c r="B10" s="40" t="s">
        <v>14</v>
      </c>
      <c r="C10" s="37" t="s">
        <v>125</v>
      </c>
      <c r="D10" s="71" t="s">
        <v>126</v>
      </c>
      <c r="E10" s="41">
        <v>353974</v>
      </c>
      <c r="F10" s="42">
        <v>154208773.09999999</v>
      </c>
      <c r="G10" s="42">
        <v>2.9543914181367179</v>
      </c>
      <c r="I10" s="27"/>
    </row>
    <row r="11" spans="1:9" s="28" customFormat="1" ht="45" x14ac:dyDescent="0.25">
      <c r="A11" s="40" t="s">
        <v>734</v>
      </c>
      <c r="B11" s="40" t="s">
        <v>735</v>
      </c>
      <c r="C11" s="37" t="s">
        <v>187</v>
      </c>
      <c r="D11" s="71" t="s">
        <v>188</v>
      </c>
      <c r="E11" s="41">
        <v>99310</v>
      </c>
      <c r="F11" s="42">
        <v>60315928.5</v>
      </c>
      <c r="G11" s="42">
        <v>1.1555559256138579</v>
      </c>
      <c r="I11" s="27"/>
    </row>
    <row r="12" spans="1:9" s="28" customFormat="1" x14ac:dyDescent="0.25">
      <c r="A12" s="40" t="s">
        <v>236</v>
      </c>
      <c r="B12" s="40" t="s">
        <v>32</v>
      </c>
      <c r="C12" s="37" t="s">
        <v>127</v>
      </c>
      <c r="D12" s="71" t="s">
        <v>128</v>
      </c>
      <c r="E12" s="41">
        <v>131281</v>
      </c>
      <c r="F12" s="42">
        <v>385178454</v>
      </c>
      <c r="G12" s="42">
        <v>7.3793980463798174</v>
      </c>
      <c r="I12" s="27"/>
    </row>
    <row r="13" spans="1:9" s="28" customFormat="1" x14ac:dyDescent="0.25">
      <c r="A13" s="40" t="s">
        <v>237</v>
      </c>
      <c r="B13" s="40" t="s">
        <v>25</v>
      </c>
      <c r="C13" s="37" t="s">
        <v>129</v>
      </c>
      <c r="D13" s="71" t="s">
        <v>130</v>
      </c>
      <c r="E13" s="41">
        <v>34940</v>
      </c>
      <c r="F13" s="42">
        <v>77931923</v>
      </c>
      <c r="G13" s="42">
        <v>1.4930499729790765</v>
      </c>
      <c r="I13" s="27"/>
    </row>
    <row r="14" spans="1:9" s="28" customFormat="1" ht="60" x14ac:dyDescent="0.25">
      <c r="A14" s="40" t="s">
        <v>238</v>
      </c>
      <c r="B14" s="40" t="s">
        <v>24</v>
      </c>
      <c r="C14" s="37" t="s">
        <v>131</v>
      </c>
      <c r="D14" s="71" t="s">
        <v>132</v>
      </c>
      <c r="E14" s="41">
        <v>134060</v>
      </c>
      <c r="F14" s="42">
        <v>68068965</v>
      </c>
      <c r="G14" s="42">
        <v>1.3040916025383293</v>
      </c>
      <c r="I14" s="27"/>
    </row>
    <row r="15" spans="1:9" s="28" customFormat="1" x14ac:dyDescent="0.25">
      <c r="A15" s="40" t="s">
        <v>239</v>
      </c>
      <c r="B15" s="40" t="s">
        <v>12</v>
      </c>
      <c r="C15" s="37" t="s">
        <v>133</v>
      </c>
      <c r="D15" s="71" t="s">
        <v>134</v>
      </c>
      <c r="E15" s="41">
        <v>24695</v>
      </c>
      <c r="F15" s="42">
        <v>59555696.75</v>
      </c>
      <c r="G15" s="42">
        <v>1.1409911112207196</v>
      </c>
      <c r="I15" s="27"/>
    </row>
    <row r="16" spans="1:9" s="28" customFormat="1" ht="30" x14ac:dyDescent="0.25">
      <c r="A16" s="40" t="s">
        <v>630</v>
      </c>
      <c r="B16" s="40" t="s">
        <v>687</v>
      </c>
      <c r="C16" s="37" t="s">
        <v>133</v>
      </c>
      <c r="D16" s="71" t="s">
        <v>134</v>
      </c>
      <c r="E16" s="41">
        <v>259</v>
      </c>
      <c r="F16" s="42">
        <v>300038.55</v>
      </c>
      <c r="G16" s="42">
        <v>5.7482547809089898E-3</v>
      </c>
      <c r="I16" s="27"/>
    </row>
    <row r="17" spans="1:9" s="28" customFormat="1" ht="60" x14ac:dyDescent="0.25">
      <c r="A17" s="40" t="s">
        <v>240</v>
      </c>
      <c r="B17" s="40" t="s">
        <v>28</v>
      </c>
      <c r="C17" s="37" t="s">
        <v>135</v>
      </c>
      <c r="D17" s="71" t="s">
        <v>136</v>
      </c>
      <c r="E17" s="41">
        <v>72520</v>
      </c>
      <c r="F17" s="42">
        <v>101528000</v>
      </c>
      <c r="G17" s="42">
        <v>1.9451127576643998</v>
      </c>
      <c r="I17" s="27"/>
    </row>
    <row r="18" spans="1:9" s="28" customFormat="1" ht="60" x14ac:dyDescent="0.25">
      <c r="A18" s="40" t="s">
        <v>241</v>
      </c>
      <c r="B18" s="40" t="s">
        <v>27</v>
      </c>
      <c r="C18" s="37" t="s">
        <v>135</v>
      </c>
      <c r="D18" s="71" t="s">
        <v>136</v>
      </c>
      <c r="E18" s="41">
        <v>67515</v>
      </c>
      <c r="F18" s="42">
        <v>101414281.5</v>
      </c>
      <c r="G18" s="42">
        <v>1.9429340945849294</v>
      </c>
      <c r="I18" s="27"/>
    </row>
    <row r="19" spans="1:9" s="28" customFormat="1" ht="60" x14ac:dyDescent="0.25">
      <c r="A19" s="40" t="s">
        <v>736</v>
      </c>
      <c r="B19" s="40" t="s">
        <v>737</v>
      </c>
      <c r="C19" s="37" t="s">
        <v>135</v>
      </c>
      <c r="D19" s="71" t="s">
        <v>136</v>
      </c>
      <c r="E19" s="41">
        <v>51840</v>
      </c>
      <c r="F19" s="42">
        <v>49432032</v>
      </c>
      <c r="G19" s="42">
        <v>0.94703801986126845</v>
      </c>
      <c r="I19" s="27"/>
    </row>
    <row r="20" spans="1:9" s="28" customFormat="1" ht="60" x14ac:dyDescent="0.25">
      <c r="A20" s="40" t="s">
        <v>242</v>
      </c>
      <c r="B20" s="40" t="s">
        <v>26</v>
      </c>
      <c r="C20" s="37" t="s">
        <v>135</v>
      </c>
      <c r="D20" s="71" t="s">
        <v>136</v>
      </c>
      <c r="E20" s="41">
        <v>2575</v>
      </c>
      <c r="F20" s="42">
        <v>10306180</v>
      </c>
      <c r="G20" s="42">
        <v>0.19744978922844619</v>
      </c>
      <c r="I20" s="27"/>
    </row>
    <row r="21" spans="1:9" s="28" customFormat="1" x14ac:dyDescent="0.25">
      <c r="A21" s="40" t="s">
        <v>243</v>
      </c>
      <c r="B21" s="40" t="s">
        <v>13</v>
      </c>
      <c r="C21" s="37" t="s">
        <v>137</v>
      </c>
      <c r="D21" s="71" t="s">
        <v>138</v>
      </c>
      <c r="E21" s="41">
        <v>15335</v>
      </c>
      <c r="F21" s="42">
        <v>152918319.75</v>
      </c>
      <c r="G21" s="42">
        <v>2.9296684129139643</v>
      </c>
      <c r="I21" s="27"/>
    </row>
    <row r="22" spans="1:9" s="28" customFormat="1" x14ac:dyDescent="0.25">
      <c r="A22" s="40" t="s">
        <v>444</v>
      </c>
      <c r="B22" s="40" t="s">
        <v>437</v>
      </c>
      <c r="C22" s="37" t="s">
        <v>137</v>
      </c>
      <c r="D22" s="71" t="s">
        <v>138</v>
      </c>
      <c r="E22" s="41">
        <v>165187</v>
      </c>
      <c r="F22" s="42">
        <v>102399421.3</v>
      </c>
      <c r="G22" s="42">
        <v>1.9618077845331503</v>
      </c>
      <c r="I22" s="27"/>
    </row>
    <row r="23" spans="1:9" s="28" customFormat="1" ht="30" x14ac:dyDescent="0.25">
      <c r="A23" s="40" t="s">
        <v>831</v>
      </c>
      <c r="B23" s="40" t="s">
        <v>832</v>
      </c>
      <c r="C23" s="37" t="s">
        <v>833</v>
      </c>
      <c r="D23" s="71" t="s">
        <v>834</v>
      </c>
      <c r="E23" s="41">
        <v>53720</v>
      </c>
      <c r="F23" s="42">
        <v>49940798</v>
      </c>
      <c r="G23" s="42">
        <v>0.95678515599382175</v>
      </c>
      <c r="I23" s="27"/>
    </row>
    <row r="24" spans="1:9" s="28" customFormat="1" ht="30" x14ac:dyDescent="0.25">
      <c r="A24" s="40" t="s">
        <v>244</v>
      </c>
      <c r="B24" s="40" t="s">
        <v>2</v>
      </c>
      <c r="C24" s="37" t="s">
        <v>139</v>
      </c>
      <c r="D24" s="71" t="s">
        <v>140</v>
      </c>
      <c r="E24" s="41">
        <v>98690</v>
      </c>
      <c r="F24" s="42">
        <v>63595836</v>
      </c>
      <c r="G24" s="42">
        <v>1.2183936641904984</v>
      </c>
      <c r="I24" s="27"/>
    </row>
    <row r="25" spans="1:9" s="28" customFormat="1" ht="30" x14ac:dyDescent="0.25">
      <c r="A25" s="40" t="s">
        <v>245</v>
      </c>
      <c r="B25" s="40" t="s">
        <v>18</v>
      </c>
      <c r="C25" s="37" t="s">
        <v>597</v>
      </c>
      <c r="D25" s="71" t="s">
        <v>598</v>
      </c>
      <c r="E25" s="41">
        <v>23343</v>
      </c>
      <c r="F25" s="42">
        <v>109002472.8</v>
      </c>
      <c r="G25" s="42">
        <v>2.0883116033039824</v>
      </c>
      <c r="I25" s="27"/>
    </row>
    <row r="26" spans="1:9" s="28" customFormat="1" ht="120" x14ac:dyDescent="0.25">
      <c r="A26" s="40" t="s">
        <v>526</v>
      </c>
      <c r="B26" s="40" t="s">
        <v>527</v>
      </c>
      <c r="C26" s="37" t="s">
        <v>528</v>
      </c>
      <c r="D26" s="71" t="s">
        <v>529</v>
      </c>
      <c r="E26" s="41">
        <v>142910</v>
      </c>
      <c r="F26" s="42">
        <v>40257747</v>
      </c>
      <c r="G26" s="42">
        <v>0.7712735135580896</v>
      </c>
      <c r="I26" s="27"/>
    </row>
    <row r="27" spans="1:9" s="28" customFormat="1" ht="30" x14ac:dyDescent="0.25">
      <c r="A27" s="40" t="s">
        <v>688</v>
      </c>
      <c r="B27" s="40" t="s">
        <v>689</v>
      </c>
      <c r="C27" s="37" t="s">
        <v>738</v>
      </c>
      <c r="D27" s="71" t="s">
        <v>739</v>
      </c>
      <c r="E27" s="41">
        <v>38820</v>
      </c>
      <c r="F27" s="42">
        <v>64596480</v>
      </c>
      <c r="G27" s="42">
        <v>1.2375643896089084</v>
      </c>
      <c r="I27" s="27"/>
    </row>
    <row r="28" spans="1:9" s="28" customFormat="1" ht="30" x14ac:dyDescent="0.25">
      <c r="A28" s="40" t="s">
        <v>246</v>
      </c>
      <c r="B28" s="40" t="s">
        <v>20</v>
      </c>
      <c r="C28" s="37" t="s">
        <v>141</v>
      </c>
      <c r="D28" s="71" t="s">
        <v>142</v>
      </c>
      <c r="E28" s="41">
        <v>29795</v>
      </c>
      <c r="F28" s="42">
        <v>97592032.75</v>
      </c>
      <c r="G28" s="42">
        <v>1.869705972228616</v>
      </c>
      <c r="I28" s="27"/>
    </row>
    <row r="29" spans="1:9" s="28" customFormat="1" x14ac:dyDescent="0.25">
      <c r="A29" s="40" t="s">
        <v>247</v>
      </c>
      <c r="B29" s="40" t="s">
        <v>4</v>
      </c>
      <c r="C29" s="37" t="s">
        <v>143</v>
      </c>
      <c r="D29" s="71" t="s">
        <v>144</v>
      </c>
      <c r="E29" s="41">
        <v>74294</v>
      </c>
      <c r="F29" s="42">
        <v>160203866.90000001</v>
      </c>
      <c r="G29" s="42">
        <v>3.069247747757855</v>
      </c>
      <c r="I29" s="27"/>
    </row>
    <row r="30" spans="1:9" s="28" customFormat="1" x14ac:dyDescent="0.25">
      <c r="A30" s="40" t="s">
        <v>478</v>
      </c>
      <c r="B30" s="40" t="s">
        <v>479</v>
      </c>
      <c r="C30" s="37" t="s">
        <v>480</v>
      </c>
      <c r="D30" s="71" t="s">
        <v>481</v>
      </c>
      <c r="E30" s="41">
        <v>4210</v>
      </c>
      <c r="F30" s="42">
        <v>53961675</v>
      </c>
      <c r="G30" s="42">
        <v>1.0338186753155791</v>
      </c>
      <c r="I30" s="27"/>
    </row>
    <row r="31" spans="1:9" s="28" customFormat="1" ht="30" x14ac:dyDescent="0.25">
      <c r="A31" s="40" t="s">
        <v>835</v>
      </c>
      <c r="B31" s="40" t="s">
        <v>836</v>
      </c>
      <c r="C31" s="37" t="s">
        <v>837</v>
      </c>
      <c r="D31" s="71" t="s">
        <v>838</v>
      </c>
      <c r="E31" s="41">
        <v>167950</v>
      </c>
      <c r="F31" s="42">
        <v>32355567.5</v>
      </c>
      <c r="G31" s="42">
        <v>0.61988049725909722</v>
      </c>
      <c r="I31" s="27"/>
    </row>
    <row r="32" spans="1:9" s="28" customFormat="1" ht="60" x14ac:dyDescent="0.25">
      <c r="A32" s="40" t="s">
        <v>740</v>
      </c>
      <c r="B32" s="40" t="s">
        <v>741</v>
      </c>
      <c r="C32" s="37" t="s">
        <v>742</v>
      </c>
      <c r="D32" s="71" t="s">
        <v>743</v>
      </c>
      <c r="E32" s="41">
        <v>389800</v>
      </c>
      <c r="F32" s="42">
        <v>51141760</v>
      </c>
      <c r="G32" s="42">
        <v>0.97979365126281315</v>
      </c>
      <c r="I32" s="27"/>
    </row>
    <row r="33" spans="1:9" s="28" customFormat="1" x14ac:dyDescent="0.25">
      <c r="A33" s="40" t="s">
        <v>690</v>
      </c>
      <c r="B33" s="40" t="s">
        <v>691</v>
      </c>
      <c r="C33" s="37" t="s">
        <v>145</v>
      </c>
      <c r="D33" s="71" t="s">
        <v>146</v>
      </c>
      <c r="E33" s="41">
        <v>11175</v>
      </c>
      <c r="F33" s="42">
        <v>50768583.75</v>
      </c>
      <c r="G33" s="42">
        <v>0.97264419609052222</v>
      </c>
      <c r="I33" s="27"/>
    </row>
    <row r="34" spans="1:9" s="28" customFormat="1" x14ac:dyDescent="0.25">
      <c r="A34" s="40" t="s">
        <v>248</v>
      </c>
      <c r="B34" s="40" t="s">
        <v>3</v>
      </c>
      <c r="C34" s="37" t="s">
        <v>145</v>
      </c>
      <c r="D34" s="71" t="s">
        <v>146</v>
      </c>
      <c r="E34" s="41">
        <v>10920</v>
      </c>
      <c r="F34" s="42">
        <v>50203608</v>
      </c>
      <c r="G34" s="42">
        <v>0.96182017179086088</v>
      </c>
      <c r="I34" s="27"/>
    </row>
    <row r="35" spans="1:9" s="28" customFormat="1" x14ac:dyDescent="0.25">
      <c r="A35" s="40" t="s">
        <v>249</v>
      </c>
      <c r="B35" s="40" t="s">
        <v>30</v>
      </c>
      <c r="C35" s="37" t="s">
        <v>147</v>
      </c>
      <c r="D35" s="71" t="s">
        <v>148</v>
      </c>
      <c r="E35" s="41">
        <v>430193</v>
      </c>
      <c r="F35" s="42">
        <v>156246097.59999999</v>
      </c>
      <c r="G35" s="42">
        <v>2.9934232702016876</v>
      </c>
      <c r="I35" s="27"/>
    </row>
    <row r="36" spans="1:9" s="28" customFormat="1" x14ac:dyDescent="0.25">
      <c r="A36" s="40" t="s">
        <v>445</v>
      </c>
      <c r="B36" s="40" t="s">
        <v>438</v>
      </c>
      <c r="C36" s="37" t="s">
        <v>147</v>
      </c>
      <c r="D36" s="71" t="s">
        <v>148</v>
      </c>
      <c r="E36" s="41">
        <v>95984</v>
      </c>
      <c r="F36" s="42">
        <v>43120812</v>
      </c>
      <c r="G36" s="42">
        <v>0.82612522202789518</v>
      </c>
      <c r="I36" s="27"/>
    </row>
    <row r="37" spans="1:9" s="28" customFormat="1" x14ac:dyDescent="0.25">
      <c r="A37" s="40" t="s">
        <v>250</v>
      </c>
      <c r="B37" s="40" t="s">
        <v>31</v>
      </c>
      <c r="C37" s="37" t="s">
        <v>149</v>
      </c>
      <c r="D37" s="71" t="s">
        <v>150</v>
      </c>
      <c r="E37" s="41">
        <v>350963</v>
      </c>
      <c r="F37" s="42">
        <v>105938181.55</v>
      </c>
      <c r="G37" s="42">
        <v>2.029604724378224</v>
      </c>
      <c r="I37" s="27"/>
    </row>
    <row r="38" spans="1:9" s="28" customFormat="1" x14ac:dyDescent="0.25">
      <c r="A38" s="40" t="s">
        <v>599</v>
      </c>
      <c r="B38" s="40" t="s">
        <v>600</v>
      </c>
      <c r="C38" s="37" t="s">
        <v>601</v>
      </c>
      <c r="D38" s="71" t="s">
        <v>602</v>
      </c>
      <c r="E38" s="41">
        <v>307430</v>
      </c>
      <c r="F38" s="42">
        <v>64283613</v>
      </c>
      <c r="G38" s="42">
        <v>1.2315703624129408</v>
      </c>
      <c r="I38" s="27"/>
    </row>
    <row r="39" spans="1:9" s="28" customFormat="1" x14ac:dyDescent="0.25">
      <c r="A39" s="40" t="s">
        <v>251</v>
      </c>
      <c r="B39" s="40" t="s">
        <v>19</v>
      </c>
      <c r="C39" s="37" t="s">
        <v>151</v>
      </c>
      <c r="D39" s="71" t="s">
        <v>152</v>
      </c>
      <c r="E39" s="41">
        <v>54415</v>
      </c>
      <c r="F39" s="42">
        <v>195583834.5</v>
      </c>
      <c r="G39" s="42">
        <v>3.7470708738365039</v>
      </c>
      <c r="I39" s="27"/>
    </row>
    <row r="40" spans="1:9" s="28" customFormat="1" x14ac:dyDescent="0.25">
      <c r="A40" s="40" t="s">
        <v>252</v>
      </c>
      <c r="B40" s="40" t="s">
        <v>34</v>
      </c>
      <c r="C40" s="37" t="s">
        <v>153</v>
      </c>
      <c r="D40" s="71" t="s">
        <v>154</v>
      </c>
      <c r="E40" s="41">
        <v>48295</v>
      </c>
      <c r="F40" s="42">
        <v>63986045.5</v>
      </c>
      <c r="G40" s="42">
        <v>1.2258694489652584</v>
      </c>
      <c r="I40" s="27"/>
    </row>
    <row r="41" spans="1:9" s="28" customFormat="1" ht="30" x14ac:dyDescent="0.25">
      <c r="A41" s="40" t="s">
        <v>253</v>
      </c>
      <c r="B41" s="40" t="s">
        <v>33</v>
      </c>
      <c r="C41" s="37" t="s">
        <v>155</v>
      </c>
      <c r="D41" s="71" t="s">
        <v>156</v>
      </c>
      <c r="E41" s="41">
        <v>95330</v>
      </c>
      <c r="F41" s="42">
        <v>126054859</v>
      </c>
      <c r="G41" s="42">
        <v>2.415007824506413</v>
      </c>
      <c r="I41" s="27"/>
    </row>
    <row r="42" spans="1:9" s="28" customFormat="1" ht="30" x14ac:dyDescent="0.25">
      <c r="A42" s="40" t="s">
        <v>254</v>
      </c>
      <c r="B42" s="40" t="s">
        <v>16</v>
      </c>
      <c r="C42" s="37" t="s">
        <v>157</v>
      </c>
      <c r="D42" s="71" t="s">
        <v>158</v>
      </c>
      <c r="E42" s="41">
        <v>86515</v>
      </c>
      <c r="F42" s="42">
        <v>122898883.25</v>
      </c>
      <c r="G42" s="42">
        <v>2.3545444184095286</v>
      </c>
      <c r="I42" s="27"/>
    </row>
    <row r="43" spans="1:9" s="28" customFormat="1" ht="30" x14ac:dyDescent="0.25">
      <c r="A43" s="40" t="s">
        <v>603</v>
      </c>
      <c r="B43" s="40" t="s">
        <v>604</v>
      </c>
      <c r="C43" s="37" t="s">
        <v>157</v>
      </c>
      <c r="D43" s="71" t="s">
        <v>158</v>
      </c>
      <c r="E43" s="41">
        <v>25475</v>
      </c>
      <c r="F43" s="42">
        <v>34814135</v>
      </c>
      <c r="G43" s="42">
        <v>0.66698268591472998</v>
      </c>
      <c r="I43" s="27"/>
    </row>
    <row r="44" spans="1:9" s="28" customFormat="1" x14ac:dyDescent="0.25">
      <c r="A44" s="40" t="s">
        <v>255</v>
      </c>
      <c r="B44" s="40" t="s">
        <v>15</v>
      </c>
      <c r="C44" s="37" t="s">
        <v>159</v>
      </c>
      <c r="D44" s="71" t="s">
        <v>160</v>
      </c>
      <c r="E44" s="41">
        <v>24766</v>
      </c>
      <c r="F44" s="42">
        <v>94622217.900000006</v>
      </c>
      <c r="G44" s="42">
        <v>1.8128091087758129</v>
      </c>
      <c r="I44" s="27"/>
    </row>
    <row r="45" spans="1:9" s="28" customFormat="1" x14ac:dyDescent="0.25">
      <c r="A45" s="40" t="s">
        <v>524</v>
      </c>
      <c r="B45" s="40" t="s">
        <v>525</v>
      </c>
      <c r="C45" s="37" t="s">
        <v>159</v>
      </c>
      <c r="D45" s="71" t="s">
        <v>160</v>
      </c>
      <c r="E45" s="41">
        <v>17560</v>
      </c>
      <c r="F45" s="42">
        <v>22187060</v>
      </c>
      <c r="G45" s="42">
        <v>0.42506829112230621</v>
      </c>
      <c r="I45" s="27"/>
    </row>
    <row r="46" spans="1:9" s="28" customFormat="1" x14ac:dyDescent="0.25">
      <c r="A46" s="40" t="s">
        <v>631</v>
      </c>
      <c r="B46" s="40" t="s">
        <v>632</v>
      </c>
      <c r="C46" s="37" t="s">
        <v>633</v>
      </c>
      <c r="D46" s="71" t="s">
        <v>634</v>
      </c>
      <c r="E46" s="41">
        <v>5120</v>
      </c>
      <c r="F46" s="42">
        <v>23757568</v>
      </c>
      <c r="G46" s="42">
        <v>0.45515669182766821</v>
      </c>
      <c r="I46" s="27"/>
    </row>
    <row r="47" spans="1:9" s="28" customFormat="1" x14ac:dyDescent="0.25">
      <c r="A47" s="40" t="s">
        <v>744</v>
      </c>
      <c r="B47" s="40" t="s">
        <v>745</v>
      </c>
      <c r="C47" s="37" t="s">
        <v>746</v>
      </c>
      <c r="D47" s="71" t="s">
        <v>747</v>
      </c>
      <c r="E47" s="41">
        <v>418125</v>
      </c>
      <c r="F47" s="42">
        <v>80760843.75</v>
      </c>
      <c r="G47" s="42">
        <v>1.547247532679322</v>
      </c>
      <c r="I47" s="27"/>
    </row>
    <row r="48" spans="1:9" s="28" customFormat="1" ht="30" x14ac:dyDescent="0.25">
      <c r="A48" s="40" t="s">
        <v>256</v>
      </c>
      <c r="B48" s="40" t="s">
        <v>8</v>
      </c>
      <c r="C48" s="37" t="s">
        <v>161</v>
      </c>
      <c r="D48" s="71" t="s">
        <v>162</v>
      </c>
      <c r="E48" s="41">
        <v>213470</v>
      </c>
      <c r="F48" s="42">
        <v>324495747</v>
      </c>
      <c r="G48" s="42">
        <v>6.2168152361667657</v>
      </c>
      <c r="I48" s="27"/>
    </row>
    <row r="49" spans="1:9" s="28" customFormat="1" ht="30" x14ac:dyDescent="0.25">
      <c r="A49" s="40" t="s">
        <v>257</v>
      </c>
      <c r="B49" s="40" t="s">
        <v>7</v>
      </c>
      <c r="C49" s="37" t="s">
        <v>161</v>
      </c>
      <c r="D49" s="71" t="s">
        <v>162</v>
      </c>
      <c r="E49" s="41">
        <v>203640</v>
      </c>
      <c r="F49" s="42">
        <v>234267456</v>
      </c>
      <c r="G49" s="42">
        <v>4.4881866812227509</v>
      </c>
      <c r="I49" s="27"/>
    </row>
    <row r="50" spans="1:9" s="28" customFormat="1" ht="30" x14ac:dyDescent="0.25">
      <c r="A50" s="40" t="s">
        <v>258</v>
      </c>
      <c r="B50" s="40" t="s">
        <v>11</v>
      </c>
      <c r="C50" s="37" t="s">
        <v>161</v>
      </c>
      <c r="D50" s="71" t="s">
        <v>162</v>
      </c>
      <c r="E50" s="41">
        <v>214515</v>
      </c>
      <c r="F50" s="42">
        <v>177243018.75</v>
      </c>
      <c r="G50" s="42">
        <v>3.3956904201557738</v>
      </c>
      <c r="I50" s="27"/>
    </row>
    <row r="51" spans="1:9" s="28" customFormat="1" ht="30" x14ac:dyDescent="0.25">
      <c r="A51" s="40" t="s">
        <v>260</v>
      </c>
      <c r="B51" s="40" t="s">
        <v>10</v>
      </c>
      <c r="C51" s="37" t="s">
        <v>161</v>
      </c>
      <c r="D51" s="71" t="s">
        <v>162</v>
      </c>
      <c r="E51" s="41">
        <v>136632</v>
      </c>
      <c r="F51" s="42">
        <v>159299248.80000001</v>
      </c>
      <c r="G51" s="42">
        <v>3.0519167237337026</v>
      </c>
      <c r="I51" s="27"/>
    </row>
    <row r="52" spans="1:9" s="28" customFormat="1" ht="30" x14ac:dyDescent="0.25">
      <c r="A52" s="40" t="s">
        <v>262</v>
      </c>
      <c r="B52" s="40" t="s">
        <v>9</v>
      </c>
      <c r="C52" s="37" t="s">
        <v>161</v>
      </c>
      <c r="D52" s="71" t="s">
        <v>162</v>
      </c>
      <c r="E52" s="41">
        <v>613885</v>
      </c>
      <c r="F52" s="42">
        <v>99817701</v>
      </c>
      <c r="G52" s="42">
        <v>1.91234618682364</v>
      </c>
      <c r="I52" s="27"/>
    </row>
    <row r="53" spans="1:9" s="28" customFormat="1" ht="30" x14ac:dyDescent="0.25">
      <c r="A53" s="40" t="s">
        <v>261</v>
      </c>
      <c r="B53" s="40" t="s">
        <v>5</v>
      </c>
      <c r="C53" s="37" t="s">
        <v>161</v>
      </c>
      <c r="D53" s="71" t="s">
        <v>162</v>
      </c>
      <c r="E53" s="41">
        <v>65200</v>
      </c>
      <c r="F53" s="42">
        <v>98823640</v>
      </c>
      <c r="G53" s="42">
        <v>1.8933015810695957</v>
      </c>
      <c r="I53" s="27"/>
    </row>
    <row r="54" spans="1:9" s="28" customFormat="1" ht="30" x14ac:dyDescent="0.25">
      <c r="A54" s="40" t="s">
        <v>259</v>
      </c>
      <c r="B54" s="40" t="s">
        <v>6</v>
      </c>
      <c r="C54" s="37" t="s">
        <v>161</v>
      </c>
      <c r="D54" s="71" t="s">
        <v>162</v>
      </c>
      <c r="E54" s="41">
        <v>32095</v>
      </c>
      <c r="F54" s="42">
        <v>52120675.25</v>
      </c>
      <c r="G54" s="42">
        <v>0.99854808887063795</v>
      </c>
      <c r="I54" s="27"/>
    </row>
    <row r="55" spans="1:9" s="28" customFormat="1" x14ac:dyDescent="0.25">
      <c r="A55" s="40" t="s">
        <v>446</v>
      </c>
      <c r="B55" s="40" t="s">
        <v>439</v>
      </c>
      <c r="C55" s="37" t="s">
        <v>165</v>
      </c>
      <c r="D55" s="71" t="s">
        <v>166</v>
      </c>
      <c r="E55" s="41">
        <v>119667</v>
      </c>
      <c r="F55" s="42">
        <v>52838963.850000001</v>
      </c>
      <c r="G55" s="42">
        <v>1.0123093401465906</v>
      </c>
      <c r="I55" s="27"/>
    </row>
    <row r="56" spans="1:9" s="28" customFormat="1" x14ac:dyDescent="0.25">
      <c r="A56" s="40" t="s">
        <v>263</v>
      </c>
      <c r="B56" s="40" t="s">
        <v>21</v>
      </c>
      <c r="C56" s="37" t="s">
        <v>165</v>
      </c>
      <c r="D56" s="71" t="s">
        <v>166</v>
      </c>
      <c r="E56" s="41">
        <v>5590</v>
      </c>
      <c r="F56" s="42">
        <v>38702644.5</v>
      </c>
      <c r="G56" s="42">
        <v>0.74148025739007883</v>
      </c>
      <c r="I56" s="27"/>
    </row>
    <row r="57" spans="1:9" s="28" customFormat="1" x14ac:dyDescent="0.25">
      <c r="A57" s="40" t="s">
        <v>447</v>
      </c>
      <c r="B57" s="40" t="s">
        <v>440</v>
      </c>
      <c r="C57" s="37" t="s">
        <v>165</v>
      </c>
      <c r="D57" s="71" t="s">
        <v>166</v>
      </c>
      <c r="E57" s="41">
        <v>21836</v>
      </c>
      <c r="F57" s="42">
        <v>8232172</v>
      </c>
      <c r="G57" s="42">
        <v>0.15771514045866811</v>
      </c>
      <c r="I57" s="27"/>
    </row>
    <row r="58" spans="1:9" s="28" customFormat="1" x14ac:dyDescent="0.25">
      <c r="A58" s="40" t="s">
        <v>264</v>
      </c>
      <c r="B58" s="40" t="s">
        <v>23</v>
      </c>
      <c r="C58" s="37" t="s">
        <v>167</v>
      </c>
      <c r="D58" s="71" t="s">
        <v>168</v>
      </c>
      <c r="E58" s="41">
        <v>71355</v>
      </c>
      <c r="F58" s="42">
        <v>102505025.25</v>
      </c>
      <c r="G58" s="42">
        <v>1.9638309859200065</v>
      </c>
      <c r="I58" s="27"/>
    </row>
    <row r="59" spans="1:9" s="28" customFormat="1" ht="30" x14ac:dyDescent="0.25">
      <c r="A59" s="40" t="s">
        <v>448</v>
      </c>
      <c r="B59" s="40" t="s">
        <v>441</v>
      </c>
      <c r="C59" s="37" t="s">
        <v>442</v>
      </c>
      <c r="D59" s="71" t="s">
        <v>443</v>
      </c>
      <c r="E59" s="41">
        <v>29622</v>
      </c>
      <c r="F59" s="42">
        <v>50672874.299999997</v>
      </c>
      <c r="G59" s="42">
        <v>0.9708105573679624</v>
      </c>
      <c r="I59" s="27"/>
    </row>
    <row r="60" spans="1:9" s="28" customFormat="1" x14ac:dyDescent="0.25">
      <c r="A60" s="40" t="s">
        <v>265</v>
      </c>
      <c r="B60" s="40" t="s">
        <v>17</v>
      </c>
      <c r="C60" s="37" t="s">
        <v>169</v>
      </c>
      <c r="D60" s="71" t="s">
        <v>170</v>
      </c>
      <c r="E60" s="41">
        <v>84565</v>
      </c>
      <c r="F60" s="42">
        <v>75419295.25</v>
      </c>
      <c r="G60" s="42">
        <v>1.4449120771100885</v>
      </c>
      <c r="I60" s="27"/>
    </row>
    <row r="61" spans="1:9" s="28" customFormat="1" x14ac:dyDescent="0.25">
      <c r="A61" s="40" t="s">
        <v>266</v>
      </c>
      <c r="B61" s="40" t="s">
        <v>29</v>
      </c>
      <c r="C61" s="37" t="s">
        <v>171</v>
      </c>
      <c r="D61" s="71" t="s">
        <v>172</v>
      </c>
      <c r="E61" s="41">
        <v>11225</v>
      </c>
      <c r="F61" s="42">
        <v>66756197.5</v>
      </c>
      <c r="G61" s="42">
        <v>1.2789410941849964</v>
      </c>
      <c r="I61" s="27"/>
    </row>
    <row r="62" spans="1:9" s="28" customFormat="1" x14ac:dyDescent="0.25">
      <c r="A62" s="40"/>
      <c r="B62" s="40"/>
      <c r="C62" s="37"/>
      <c r="D62" s="71"/>
      <c r="E62" s="41"/>
      <c r="F62" s="42"/>
      <c r="G62" s="42"/>
    </row>
    <row r="63" spans="1:9" s="28" customFormat="1" x14ac:dyDescent="0.25">
      <c r="A63" s="38" t="s">
        <v>173</v>
      </c>
      <c r="B63" s="40"/>
      <c r="C63" s="37"/>
      <c r="D63" s="71"/>
      <c r="E63" s="41"/>
      <c r="F63" s="42"/>
      <c r="G63" s="42"/>
    </row>
    <row r="64" spans="1:9" s="28" customFormat="1" x14ac:dyDescent="0.25">
      <c r="A64" s="40" t="s">
        <v>174</v>
      </c>
      <c r="B64" s="40"/>
      <c r="C64" s="37"/>
      <c r="D64" s="71"/>
      <c r="E64" s="41"/>
      <c r="F64" s="42"/>
      <c r="G64" s="42"/>
    </row>
    <row r="65" spans="1:7" s="28" customFormat="1" ht="30" x14ac:dyDescent="0.25">
      <c r="A65" s="89" t="s">
        <v>267</v>
      </c>
      <c r="B65" s="40" t="s">
        <v>530</v>
      </c>
      <c r="C65" s="37" t="s">
        <v>175</v>
      </c>
      <c r="D65" s="71" t="s">
        <v>176</v>
      </c>
      <c r="E65" s="41">
        <v>201013.84</v>
      </c>
      <c r="F65" s="42">
        <v>255922197.59</v>
      </c>
      <c r="G65" s="42">
        <v>4.9030566100171216</v>
      </c>
    </row>
    <row r="66" spans="1:7" s="28" customFormat="1" x14ac:dyDescent="0.25">
      <c r="A66" s="89"/>
      <c r="B66" s="40"/>
      <c r="C66" s="37"/>
      <c r="D66" s="71"/>
      <c r="E66" s="41"/>
      <c r="F66" s="42"/>
      <c r="G66" s="42"/>
    </row>
    <row r="67" spans="1:7" s="28" customFormat="1" x14ac:dyDescent="0.25">
      <c r="A67" s="38" t="s">
        <v>344</v>
      </c>
      <c r="B67" s="40"/>
      <c r="C67" s="37"/>
      <c r="D67" s="71"/>
      <c r="E67" s="41"/>
      <c r="F67" s="42"/>
      <c r="G67" s="42"/>
    </row>
    <row r="68" spans="1:7" s="28" customFormat="1" x14ac:dyDescent="0.25">
      <c r="A68" s="40" t="s">
        <v>771</v>
      </c>
      <c r="B68" s="40"/>
      <c r="C68" s="37"/>
      <c r="D68" s="71"/>
      <c r="E68" s="41"/>
      <c r="F68" s="42">
        <v>595098.53</v>
      </c>
      <c r="G68" s="42">
        <v>1.1401128188975757E-2</v>
      </c>
    </row>
    <row r="69" spans="1:7" s="28" customFormat="1" x14ac:dyDescent="0.25">
      <c r="A69" s="40" t="s">
        <v>772</v>
      </c>
      <c r="B69" s="40"/>
      <c r="C69" s="37"/>
      <c r="D69" s="71"/>
      <c r="E69" s="41"/>
      <c r="F69" s="42">
        <v>-11643208.670000002</v>
      </c>
      <c r="G69" s="42">
        <v>-0.22306510247582689</v>
      </c>
    </row>
    <row r="70" spans="1:7" s="28" customFormat="1" x14ac:dyDescent="0.25">
      <c r="A70" s="31" t="s">
        <v>177</v>
      </c>
      <c r="B70" s="31"/>
      <c r="C70" s="31"/>
      <c r="D70" s="70"/>
      <c r="E70" s="36">
        <f>SUM(E8:E69)</f>
        <v>6436839.8399999999</v>
      </c>
      <c r="F70" s="36">
        <f>SUM(F8:F69)</f>
        <v>5219645987.1000004</v>
      </c>
      <c r="G70" s="36">
        <f>SUM(G8:G69)</f>
        <v>100</v>
      </c>
    </row>
    <row r="71" spans="1:7" s="28" customFormat="1" x14ac:dyDescent="0.25">
      <c r="A71" s="49"/>
      <c r="B71" s="49"/>
      <c r="C71" s="56"/>
      <c r="D71" s="55"/>
      <c r="E71" s="32"/>
      <c r="F71" s="35"/>
      <c r="G71" s="32"/>
    </row>
    <row r="72" spans="1:7" s="28" customFormat="1" x14ac:dyDescent="0.25">
      <c r="A72" s="51" t="s">
        <v>71</v>
      </c>
      <c r="B72" s="51"/>
      <c r="C72" s="51"/>
      <c r="D72" s="51"/>
      <c r="E72" s="52"/>
      <c r="F72" s="48"/>
      <c r="G72" s="82"/>
    </row>
    <row r="73" spans="1:7" s="28" customFormat="1" x14ac:dyDescent="0.25">
      <c r="A73" s="71" t="s">
        <v>209</v>
      </c>
      <c r="B73" s="71"/>
      <c r="C73" s="71"/>
      <c r="D73" s="71"/>
      <c r="E73" s="48"/>
      <c r="F73" s="42">
        <v>0</v>
      </c>
      <c r="G73" s="42">
        <v>0</v>
      </c>
    </row>
    <row r="74" spans="1:7" s="28" customFormat="1" x14ac:dyDescent="0.25">
      <c r="A74" s="55" t="s">
        <v>210</v>
      </c>
      <c r="B74" s="55"/>
      <c r="C74" s="55"/>
      <c r="D74" s="55"/>
      <c r="E74" s="83"/>
      <c r="F74" s="42">
        <v>0</v>
      </c>
      <c r="G74" s="42">
        <v>0</v>
      </c>
    </row>
    <row r="75" spans="1:7" s="28" customFormat="1" x14ac:dyDescent="0.25">
      <c r="A75" s="55" t="s">
        <v>72</v>
      </c>
      <c r="B75" s="55"/>
      <c r="C75" s="55"/>
      <c r="D75" s="55"/>
      <c r="E75" s="83"/>
      <c r="F75" s="42">
        <v>0</v>
      </c>
      <c r="G75" s="42">
        <v>0</v>
      </c>
    </row>
    <row r="76" spans="1:7" s="28" customFormat="1" x14ac:dyDescent="0.25">
      <c r="A76" s="55" t="s">
        <v>211</v>
      </c>
      <c r="B76" s="55"/>
      <c r="C76" s="55"/>
      <c r="D76" s="55"/>
      <c r="E76" s="83"/>
      <c r="F76" s="42">
        <v>0</v>
      </c>
      <c r="G76" s="42">
        <v>0</v>
      </c>
    </row>
    <row r="77" spans="1:7" s="28" customFormat="1" x14ac:dyDescent="0.25">
      <c r="A77" s="55" t="s">
        <v>212</v>
      </c>
      <c r="B77" s="55"/>
      <c r="C77" s="55"/>
      <c r="D77" s="55"/>
      <c r="E77" s="83"/>
      <c r="F77" s="42">
        <v>0</v>
      </c>
      <c r="G77" s="42">
        <v>0</v>
      </c>
    </row>
    <row r="78" spans="1:7" s="28" customFormat="1" x14ac:dyDescent="0.25">
      <c r="A78" s="55" t="s">
        <v>213</v>
      </c>
      <c r="B78" s="55"/>
      <c r="C78" s="55"/>
      <c r="D78" s="55"/>
      <c r="E78" s="83"/>
      <c r="F78" s="42">
        <v>0</v>
      </c>
      <c r="G78" s="42">
        <v>0</v>
      </c>
    </row>
    <row r="79" spans="1:7" s="28" customFormat="1" x14ac:dyDescent="0.25">
      <c r="A79" s="55" t="s">
        <v>214</v>
      </c>
      <c r="B79" s="55"/>
      <c r="C79" s="55"/>
      <c r="D79" s="55"/>
      <c r="E79" s="83"/>
      <c r="F79" s="42">
        <v>0</v>
      </c>
      <c r="G79" s="42">
        <v>0</v>
      </c>
    </row>
    <row r="80" spans="1:7" s="28" customFormat="1" x14ac:dyDescent="0.25">
      <c r="A80" s="55" t="s">
        <v>215</v>
      </c>
      <c r="B80" s="55"/>
      <c r="C80" s="55"/>
      <c r="D80" s="55"/>
      <c r="E80" s="83"/>
      <c r="F80" s="42">
        <v>0</v>
      </c>
      <c r="G80" s="42">
        <v>0</v>
      </c>
    </row>
    <row r="81" spans="1:7" s="28" customFormat="1" x14ac:dyDescent="0.25">
      <c r="A81" s="55" t="s">
        <v>216</v>
      </c>
      <c r="B81" s="55"/>
      <c r="C81" s="55"/>
      <c r="D81" s="55"/>
      <c r="E81" s="83"/>
      <c r="F81" s="42">
        <v>0</v>
      </c>
      <c r="G81" s="42">
        <v>0</v>
      </c>
    </row>
    <row r="82" spans="1:7" s="28" customFormat="1" x14ac:dyDescent="0.25">
      <c r="A82" s="55" t="s">
        <v>217</v>
      </c>
      <c r="B82" s="55"/>
      <c r="C82" s="55"/>
      <c r="D82" s="55"/>
      <c r="E82" s="83"/>
      <c r="F82" s="42">
        <v>0</v>
      </c>
      <c r="G82" s="42">
        <v>0</v>
      </c>
    </row>
    <row r="83" spans="1:7" s="28" customFormat="1" x14ac:dyDescent="0.25">
      <c r="A83" s="55" t="s">
        <v>218</v>
      </c>
      <c r="B83" s="55"/>
      <c r="C83" s="55"/>
      <c r="D83" s="55"/>
      <c r="E83" s="83"/>
      <c r="F83" s="42">
        <v>0</v>
      </c>
      <c r="G83" s="42">
        <v>0</v>
      </c>
    </row>
    <row r="84" spans="1:7" s="28" customFormat="1" x14ac:dyDescent="0.25">
      <c r="A84" s="55" t="s">
        <v>219</v>
      </c>
      <c r="B84" s="55"/>
      <c r="C84" s="55"/>
      <c r="D84" s="55"/>
      <c r="E84" s="83"/>
      <c r="F84" s="42">
        <v>0</v>
      </c>
      <c r="G84" s="42">
        <v>0</v>
      </c>
    </row>
    <row r="85" spans="1:7" s="28" customFormat="1" x14ac:dyDescent="0.25">
      <c r="A85" s="55" t="s">
        <v>220</v>
      </c>
      <c r="B85" s="55"/>
      <c r="C85" s="55"/>
      <c r="D85" s="55"/>
      <c r="E85" s="83"/>
      <c r="F85" s="42">
        <v>0</v>
      </c>
      <c r="G85" s="42">
        <v>0</v>
      </c>
    </row>
    <row r="86" spans="1:7" s="28" customFormat="1" x14ac:dyDescent="0.25">
      <c r="A86" s="107" t="s">
        <v>748</v>
      </c>
      <c r="B86" s="55"/>
      <c r="C86" s="55"/>
      <c r="D86" s="55"/>
      <c r="E86" s="83"/>
      <c r="F86" s="42">
        <v>0</v>
      </c>
      <c r="G86" s="42">
        <v>0</v>
      </c>
    </row>
    <row r="87" spans="1:7" s="28" customFormat="1" x14ac:dyDescent="0.25">
      <c r="A87" s="108" t="s">
        <v>749</v>
      </c>
      <c r="B87" s="55"/>
      <c r="C87" s="55"/>
      <c r="D87" s="55"/>
      <c r="E87" s="83"/>
      <c r="F87" s="42"/>
      <c r="G87" s="42"/>
    </row>
    <row r="88" spans="1:7" s="28" customFormat="1" x14ac:dyDescent="0.25">
      <c r="A88" s="53" t="s">
        <v>36</v>
      </c>
      <c r="B88" s="53"/>
      <c r="C88" s="53"/>
      <c r="D88" s="53"/>
      <c r="E88" s="83"/>
      <c r="F88" s="36">
        <f>SUM(F73:F87)</f>
        <v>0</v>
      </c>
      <c r="G88" s="36">
        <f>SUM(G73:G87)</f>
        <v>0</v>
      </c>
    </row>
    <row r="89" spans="1:7" s="28" customFormat="1" x14ac:dyDescent="0.25">
      <c r="A89" s="53"/>
      <c r="B89" s="53"/>
      <c r="C89" s="53"/>
      <c r="D89" s="53"/>
      <c r="E89" s="83"/>
      <c r="F89" s="42"/>
      <c r="G89" s="36"/>
    </row>
    <row r="90" spans="1:7" s="28" customFormat="1" x14ac:dyDescent="0.25">
      <c r="A90" s="55" t="s">
        <v>221</v>
      </c>
      <c r="B90" s="55"/>
      <c r="C90" s="55"/>
      <c r="D90" s="55"/>
      <c r="E90" s="83"/>
      <c r="F90" s="42">
        <v>0</v>
      </c>
      <c r="G90" s="42">
        <v>0</v>
      </c>
    </row>
    <row r="91" spans="1:7" s="28" customFormat="1" x14ac:dyDescent="0.25">
      <c r="A91" s="55" t="s">
        <v>39</v>
      </c>
      <c r="B91" s="55"/>
      <c r="C91" s="55"/>
      <c r="D91" s="55"/>
      <c r="E91" s="83"/>
      <c r="F91" s="42">
        <v>4974771899.6499996</v>
      </c>
      <c r="G91" s="42">
        <v>95.308607364269719</v>
      </c>
    </row>
    <row r="92" spans="1:7" s="28" customFormat="1" x14ac:dyDescent="0.25">
      <c r="A92" s="55" t="s">
        <v>222</v>
      </c>
      <c r="B92" s="55"/>
      <c r="C92" s="55"/>
      <c r="D92" s="55"/>
      <c r="E92" s="83"/>
      <c r="F92" s="42">
        <v>0</v>
      </c>
      <c r="G92" s="42">
        <v>0</v>
      </c>
    </row>
    <row r="93" spans="1:7" s="28" customFormat="1" x14ac:dyDescent="0.25">
      <c r="A93" s="55" t="s">
        <v>223</v>
      </c>
      <c r="B93" s="55"/>
      <c r="C93" s="55"/>
      <c r="D93" s="55"/>
      <c r="E93" s="83"/>
      <c r="F93" s="42">
        <v>255922197.59</v>
      </c>
      <c r="G93" s="42">
        <v>4.9030566100171216</v>
      </c>
    </row>
    <row r="94" spans="1:7" s="28" customFormat="1" x14ac:dyDescent="0.25">
      <c r="A94" s="55" t="s">
        <v>224</v>
      </c>
      <c r="B94" s="55"/>
      <c r="C94" s="55"/>
      <c r="D94" s="55"/>
      <c r="E94" s="83"/>
      <c r="F94" s="42">
        <v>-11048110.140000002</v>
      </c>
      <c r="G94" s="42">
        <v>-0.21166397428685113</v>
      </c>
    </row>
    <row r="95" spans="1:7" s="28" customFormat="1" x14ac:dyDescent="0.25">
      <c r="A95" s="55" t="s">
        <v>225</v>
      </c>
      <c r="B95" s="55"/>
      <c r="C95" s="55"/>
      <c r="D95" s="55"/>
      <c r="E95" s="83"/>
      <c r="F95" s="42">
        <v>0</v>
      </c>
      <c r="G95" s="42">
        <v>0</v>
      </c>
    </row>
    <row r="96" spans="1:7" s="28" customFormat="1" x14ac:dyDescent="0.25">
      <c r="A96" s="55" t="s">
        <v>226</v>
      </c>
      <c r="B96" s="55"/>
      <c r="C96" s="55"/>
      <c r="D96" s="55"/>
      <c r="E96" s="83"/>
      <c r="F96" s="42">
        <v>0</v>
      </c>
      <c r="G96" s="42">
        <v>0</v>
      </c>
    </row>
    <row r="97" spans="1:7" s="28" customFormat="1" x14ac:dyDescent="0.25">
      <c r="A97" s="53" t="s">
        <v>37</v>
      </c>
      <c r="B97" s="55"/>
      <c r="C97" s="55"/>
      <c r="D97" s="55"/>
      <c r="E97" s="83"/>
      <c r="F97" s="57">
        <f>SUM(F88:F96)</f>
        <v>5219645987.0999994</v>
      </c>
      <c r="G97" s="57">
        <f>SUM(G88:G96)</f>
        <v>99.999999999999986</v>
      </c>
    </row>
    <row r="98" spans="1:7" s="28" customFormat="1" x14ac:dyDescent="0.25">
      <c r="A98" s="49"/>
      <c r="B98" s="49"/>
      <c r="C98" s="56"/>
      <c r="D98" s="55"/>
      <c r="E98" s="32"/>
      <c r="F98" s="35"/>
      <c r="G98" s="32"/>
    </row>
    <row r="99" spans="1:7" x14ac:dyDescent="0.25">
      <c r="A99" s="45" t="s">
        <v>178</v>
      </c>
      <c r="B99" s="111">
        <v>365489759.93089998</v>
      </c>
      <c r="C99" s="111"/>
      <c r="D99" s="111"/>
      <c r="E99" s="111"/>
      <c r="F99" s="111"/>
      <c r="G99" s="111"/>
    </row>
    <row r="100" spans="1:7" x14ac:dyDescent="0.25">
      <c r="A100" s="45" t="s">
        <v>179</v>
      </c>
      <c r="B100" s="111">
        <v>14.2812</v>
      </c>
      <c r="C100" s="111"/>
      <c r="D100" s="111"/>
      <c r="E100" s="111"/>
      <c r="F100" s="111"/>
      <c r="G100" s="111"/>
    </row>
    <row r="101" spans="1:7" x14ac:dyDescent="0.25">
      <c r="A101" s="58"/>
      <c r="B101" s="58"/>
      <c r="C101" s="58"/>
      <c r="D101" s="84"/>
      <c r="E101" s="59"/>
      <c r="F101" s="60"/>
      <c r="G101" s="61"/>
    </row>
    <row r="102" spans="1:7" x14ac:dyDescent="0.25">
      <c r="A102" s="62" t="s">
        <v>180</v>
      </c>
      <c r="C102" s="63"/>
    </row>
    <row r="103" spans="1:7" x14ac:dyDescent="0.25">
      <c r="A103" s="109" t="s">
        <v>751</v>
      </c>
      <c r="C103" s="63"/>
      <c r="F103" s="25" t="s">
        <v>40</v>
      </c>
    </row>
    <row r="104" spans="1:7" x14ac:dyDescent="0.25">
      <c r="A104" s="66"/>
      <c r="C104" s="63"/>
      <c r="F104" s="25"/>
    </row>
    <row r="105" spans="1:7" x14ac:dyDescent="0.25">
      <c r="A105" s="110" t="s">
        <v>750</v>
      </c>
      <c r="C105" s="63"/>
      <c r="F105" s="25" t="s">
        <v>40</v>
      </c>
    </row>
    <row r="106" spans="1:7" x14ac:dyDescent="0.25">
      <c r="A106" s="62"/>
      <c r="C106" s="63"/>
      <c r="F106" s="25"/>
    </row>
    <row r="107" spans="1:7" x14ac:dyDescent="0.25">
      <c r="A107" s="63" t="s">
        <v>181</v>
      </c>
      <c r="C107" s="63"/>
      <c r="F107" s="65">
        <v>13.879</v>
      </c>
    </row>
    <row r="108" spans="1:7" x14ac:dyDescent="0.25">
      <c r="A108" s="63" t="s">
        <v>182</v>
      </c>
      <c r="C108" s="63"/>
      <c r="F108" s="65">
        <v>14.2812</v>
      </c>
    </row>
    <row r="109" spans="1:7" x14ac:dyDescent="0.25">
      <c r="C109" s="63"/>
      <c r="F109" s="65"/>
    </row>
    <row r="110" spans="1:7" x14ac:dyDescent="0.25">
      <c r="A110" s="63" t="s">
        <v>183</v>
      </c>
      <c r="C110" s="63"/>
      <c r="F110" s="25" t="s">
        <v>40</v>
      </c>
    </row>
    <row r="111" spans="1:7" x14ac:dyDescent="0.25">
      <c r="C111" s="63"/>
      <c r="F111" s="25"/>
    </row>
    <row r="112" spans="1:7" x14ac:dyDescent="0.25">
      <c r="A112" s="63" t="s">
        <v>184</v>
      </c>
      <c r="C112" s="63"/>
      <c r="F112" s="25" t="s">
        <v>40</v>
      </c>
    </row>
    <row r="113" spans="3:6" x14ac:dyDescent="0.25">
      <c r="C113" s="63"/>
      <c r="F113" s="25"/>
    </row>
    <row r="114" spans="3:6" x14ac:dyDescent="0.25">
      <c r="C114" s="63"/>
      <c r="F114" s="25"/>
    </row>
    <row r="115" spans="3:6" x14ac:dyDescent="0.25">
      <c r="C115" s="63"/>
    </row>
    <row r="116" spans="3:6" x14ac:dyDescent="0.25">
      <c r="C116" s="63"/>
    </row>
  </sheetData>
  <mergeCells count="3">
    <mergeCell ref="B99:G99"/>
    <mergeCell ref="B100:G100"/>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06"/>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477</v>
      </c>
      <c r="B1" s="1"/>
      <c r="C1" s="1"/>
      <c r="D1" s="1"/>
      <c r="E1" s="78"/>
      <c r="F1" s="79"/>
      <c r="G1" s="79"/>
      <c r="H1" s="80"/>
    </row>
    <row r="2" spans="1:8" s="28" customFormat="1" x14ac:dyDescent="0.25">
      <c r="A2" s="1" t="s">
        <v>680</v>
      </c>
      <c r="B2" s="1"/>
      <c r="C2" s="1"/>
      <c r="D2" s="1"/>
      <c r="E2" s="79"/>
      <c r="F2" s="79"/>
      <c r="G2" s="79"/>
      <c r="H2" s="80"/>
    </row>
    <row r="3" spans="1:8" s="28" customFormat="1" x14ac:dyDescent="0.25">
      <c r="A3" s="1" t="s">
        <v>875</v>
      </c>
      <c r="B3" s="1"/>
      <c r="C3" s="1"/>
      <c r="D3" s="1"/>
      <c r="E3" s="78"/>
      <c r="F3" s="78"/>
      <c r="G3" s="79"/>
      <c r="H3" s="80"/>
    </row>
    <row r="4" spans="1:8" s="30" customFormat="1" x14ac:dyDescent="0.25">
      <c r="A4" s="113"/>
      <c r="B4" s="113"/>
      <c r="C4" s="113"/>
      <c r="D4" s="113"/>
      <c r="E4" s="113"/>
      <c r="F4" s="113"/>
      <c r="G4" s="113"/>
      <c r="H4" s="113"/>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76" t="s">
        <v>185</v>
      </c>
      <c r="B6" s="76"/>
      <c r="C6" s="76"/>
      <c r="D6" s="76"/>
      <c r="E6" s="81"/>
      <c r="F6" s="48"/>
      <c r="G6" s="82"/>
      <c r="H6" s="71"/>
    </row>
    <row r="7" spans="1:8" s="28" customFormat="1" x14ac:dyDescent="0.25">
      <c r="A7" s="70" t="s">
        <v>186</v>
      </c>
      <c r="B7" s="70"/>
      <c r="C7" s="70"/>
      <c r="D7" s="70"/>
      <c r="E7" s="82"/>
      <c r="F7" s="48"/>
      <c r="G7" s="82"/>
      <c r="H7" s="71"/>
    </row>
    <row r="8" spans="1:8" s="28" customFormat="1" ht="40.5" customHeight="1" x14ac:dyDescent="0.25">
      <c r="A8" s="91" t="s">
        <v>482</v>
      </c>
      <c r="B8" s="91" t="s">
        <v>483</v>
      </c>
      <c r="C8" s="91" t="s">
        <v>187</v>
      </c>
      <c r="D8" s="91" t="s">
        <v>188</v>
      </c>
      <c r="E8" s="42">
        <v>3</v>
      </c>
      <c r="F8" s="42">
        <v>3082528.1</v>
      </c>
      <c r="G8" s="42">
        <v>0.13813361638009414</v>
      </c>
      <c r="H8" s="37" t="s">
        <v>189</v>
      </c>
    </row>
    <row r="9" spans="1:8" s="28" customFormat="1" ht="36.75" customHeight="1" x14ac:dyDescent="0.25">
      <c r="A9" s="91" t="s">
        <v>268</v>
      </c>
      <c r="B9" s="91" t="s">
        <v>49</v>
      </c>
      <c r="C9" s="91" t="s">
        <v>187</v>
      </c>
      <c r="D9" s="91" t="s">
        <v>188</v>
      </c>
      <c r="E9" s="42">
        <v>2</v>
      </c>
      <c r="F9" s="42">
        <v>2017237.81</v>
      </c>
      <c r="G9" s="42">
        <v>9.0396046606667169E-2</v>
      </c>
      <c r="H9" s="37" t="s">
        <v>189</v>
      </c>
    </row>
    <row r="10" spans="1:8" s="28" customFormat="1" ht="45" x14ac:dyDescent="0.25">
      <c r="A10" s="91" t="s">
        <v>269</v>
      </c>
      <c r="B10" s="91" t="s">
        <v>56</v>
      </c>
      <c r="C10" s="91" t="s">
        <v>187</v>
      </c>
      <c r="D10" s="91" t="s">
        <v>188</v>
      </c>
      <c r="E10" s="42">
        <v>20</v>
      </c>
      <c r="F10" s="42">
        <v>2004371.79</v>
      </c>
      <c r="G10" s="42">
        <v>8.9819497159796396E-2</v>
      </c>
      <c r="H10" s="37" t="s">
        <v>189</v>
      </c>
    </row>
    <row r="11" spans="1:8" s="28" customFormat="1" ht="45" x14ac:dyDescent="0.25">
      <c r="A11" s="71" t="s">
        <v>395</v>
      </c>
      <c r="B11" s="71" t="s">
        <v>396</v>
      </c>
      <c r="C11" s="71" t="s">
        <v>187</v>
      </c>
      <c r="D11" s="71" t="s">
        <v>188</v>
      </c>
      <c r="E11" s="42">
        <v>2</v>
      </c>
      <c r="F11" s="42">
        <v>1997399.41</v>
      </c>
      <c r="G11" s="42">
        <v>8.950705229865262E-2</v>
      </c>
      <c r="H11" s="37" t="s">
        <v>189</v>
      </c>
    </row>
    <row r="12" spans="1:8" s="28" customFormat="1" ht="30" x14ac:dyDescent="0.25">
      <c r="A12" s="71" t="s">
        <v>692</v>
      </c>
      <c r="B12" s="71" t="s">
        <v>693</v>
      </c>
      <c r="C12" s="71" t="s">
        <v>127</v>
      </c>
      <c r="D12" s="71" t="s">
        <v>128</v>
      </c>
      <c r="E12" s="42">
        <v>50</v>
      </c>
      <c r="F12" s="42">
        <v>51942886.240000002</v>
      </c>
      <c r="G12" s="42">
        <v>2.3276539544119745</v>
      </c>
      <c r="H12" s="37" t="s">
        <v>189</v>
      </c>
    </row>
    <row r="13" spans="1:8" s="28" customFormat="1" x14ac:dyDescent="0.25">
      <c r="A13" s="71" t="s">
        <v>694</v>
      </c>
      <c r="B13" s="71" t="s">
        <v>695</v>
      </c>
      <c r="C13" s="71" t="s">
        <v>127</v>
      </c>
      <c r="D13" s="71" t="s">
        <v>128</v>
      </c>
      <c r="E13" s="42">
        <v>500</v>
      </c>
      <c r="F13" s="42">
        <v>50569209.5</v>
      </c>
      <c r="G13" s="42">
        <v>2.2660970343522937</v>
      </c>
      <c r="H13" s="37" t="s">
        <v>189</v>
      </c>
    </row>
    <row r="14" spans="1:8" s="28" customFormat="1" x14ac:dyDescent="0.25">
      <c r="A14" s="71" t="s">
        <v>391</v>
      </c>
      <c r="B14" s="71" t="s">
        <v>392</v>
      </c>
      <c r="C14" s="71" t="s">
        <v>393</v>
      </c>
      <c r="D14" s="71" t="s">
        <v>394</v>
      </c>
      <c r="E14" s="42">
        <v>100</v>
      </c>
      <c r="F14" s="42">
        <v>10035961.23</v>
      </c>
      <c r="G14" s="42">
        <v>0.44972943427517098</v>
      </c>
      <c r="H14" s="37" t="s">
        <v>189</v>
      </c>
    </row>
    <row r="15" spans="1:8" s="28" customFormat="1" x14ac:dyDescent="0.25">
      <c r="A15" s="71" t="s">
        <v>401</v>
      </c>
      <c r="B15" s="71" t="s">
        <v>402</v>
      </c>
      <c r="C15" s="71" t="s">
        <v>393</v>
      </c>
      <c r="D15" s="71" t="s">
        <v>394</v>
      </c>
      <c r="E15" s="42">
        <v>100</v>
      </c>
      <c r="F15" s="42">
        <v>10032298.550000001</v>
      </c>
      <c r="G15" s="42">
        <v>0.4495653030109521</v>
      </c>
      <c r="H15" s="37" t="s">
        <v>189</v>
      </c>
    </row>
    <row r="16" spans="1:8" s="28" customFormat="1" ht="30" x14ac:dyDescent="0.25">
      <c r="A16" s="71" t="s">
        <v>270</v>
      </c>
      <c r="B16" s="71" t="s">
        <v>43</v>
      </c>
      <c r="C16" s="71" t="s">
        <v>147</v>
      </c>
      <c r="D16" s="71" t="s">
        <v>148</v>
      </c>
      <c r="E16" s="42">
        <v>7</v>
      </c>
      <c r="F16" s="42">
        <v>6758575.3899999997</v>
      </c>
      <c r="G16" s="42">
        <v>0.30286389285411702</v>
      </c>
      <c r="H16" s="37" t="s">
        <v>189</v>
      </c>
    </row>
    <row r="17" spans="1:8" s="28" customFormat="1" x14ac:dyDescent="0.25">
      <c r="A17" s="71" t="s">
        <v>605</v>
      </c>
      <c r="B17" s="71" t="s">
        <v>606</v>
      </c>
      <c r="C17" s="71" t="s">
        <v>147</v>
      </c>
      <c r="D17" s="71" t="s">
        <v>148</v>
      </c>
      <c r="E17" s="42">
        <v>1</v>
      </c>
      <c r="F17" s="42">
        <v>1000962.04</v>
      </c>
      <c r="G17" s="42">
        <v>4.4854905440893281E-2</v>
      </c>
      <c r="H17" s="37" t="s">
        <v>189</v>
      </c>
    </row>
    <row r="18" spans="1:8" s="28" customFormat="1" x14ac:dyDescent="0.25">
      <c r="A18" s="71" t="s">
        <v>271</v>
      </c>
      <c r="B18" s="71" t="s">
        <v>68</v>
      </c>
      <c r="C18" s="71" t="s">
        <v>190</v>
      </c>
      <c r="D18" s="71" t="s">
        <v>191</v>
      </c>
      <c r="E18" s="42">
        <v>11</v>
      </c>
      <c r="F18" s="42">
        <v>11749084.560000001</v>
      </c>
      <c r="G18" s="42">
        <v>0.52649756523819746</v>
      </c>
      <c r="H18" s="37" t="s">
        <v>189</v>
      </c>
    </row>
    <row r="19" spans="1:8" s="28" customFormat="1" x14ac:dyDescent="0.25">
      <c r="A19" s="71" t="s">
        <v>272</v>
      </c>
      <c r="B19" s="71" t="s">
        <v>51</v>
      </c>
      <c r="C19" s="71" t="s">
        <v>190</v>
      </c>
      <c r="D19" s="71" t="s">
        <v>191</v>
      </c>
      <c r="E19" s="42">
        <v>5</v>
      </c>
      <c r="F19" s="42">
        <v>5037335</v>
      </c>
      <c r="G19" s="42">
        <v>0.22573202186478733</v>
      </c>
      <c r="H19" s="37" t="s">
        <v>189</v>
      </c>
    </row>
    <row r="20" spans="1:8" s="28" customFormat="1" x14ac:dyDescent="0.25">
      <c r="A20" s="71" t="s">
        <v>273</v>
      </c>
      <c r="B20" s="71" t="s">
        <v>69</v>
      </c>
      <c r="C20" s="71" t="s">
        <v>190</v>
      </c>
      <c r="D20" s="71" t="s">
        <v>191</v>
      </c>
      <c r="E20" s="42">
        <v>3</v>
      </c>
      <c r="F20" s="42">
        <v>3081158.75</v>
      </c>
      <c r="G20" s="42">
        <v>0.13807225334901904</v>
      </c>
      <c r="H20" s="37" t="s">
        <v>189</v>
      </c>
    </row>
    <row r="21" spans="1:8" s="28" customFormat="1" x14ac:dyDescent="0.25">
      <c r="A21" s="71" t="s">
        <v>752</v>
      </c>
      <c r="B21" s="71" t="s">
        <v>753</v>
      </c>
      <c r="C21" s="71" t="s">
        <v>149</v>
      </c>
      <c r="D21" s="71" t="s">
        <v>150</v>
      </c>
      <c r="E21" s="42">
        <v>500</v>
      </c>
      <c r="F21" s="42">
        <v>49324411.200000003</v>
      </c>
      <c r="G21" s="42">
        <v>2.2103153884873974</v>
      </c>
      <c r="H21" s="37" t="s">
        <v>189</v>
      </c>
    </row>
    <row r="22" spans="1:8" s="28" customFormat="1" x14ac:dyDescent="0.25">
      <c r="A22" s="71" t="s">
        <v>635</v>
      </c>
      <c r="B22" s="71" t="s">
        <v>636</v>
      </c>
      <c r="C22" s="71" t="s">
        <v>149</v>
      </c>
      <c r="D22" s="71" t="s">
        <v>150</v>
      </c>
      <c r="E22" s="42">
        <v>200</v>
      </c>
      <c r="F22" s="42">
        <v>20069644.140000001</v>
      </c>
      <c r="G22" s="42">
        <v>0.89935677294223659</v>
      </c>
      <c r="H22" s="37" t="s">
        <v>189</v>
      </c>
    </row>
    <row r="23" spans="1:8" s="28" customFormat="1" x14ac:dyDescent="0.25">
      <c r="A23" s="71" t="s">
        <v>556</v>
      </c>
      <c r="B23" s="71" t="s">
        <v>557</v>
      </c>
      <c r="C23" s="71" t="s">
        <v>149</v>
      </c>
      <c r="D23" s="71" t="s">
        <v>150</v>
      </c>
      <c r="E23" s="42">
        <v>100</v>
      </c>
      <c r="F23" s="42">
        <v>10051017.869999999</v>
      </c>
      <c r="G23" s="42">
        <v>0.45040414933575157</v>
      </c>
      <c r="H23" s="37" t="s">
        <v>189</v>
      </c>
    </row>
    <row r="24" spans="1:8" s="28" customFormat="1" x14ac:dyDescent="0.25">
      <c r="A24" s="71" t="s">
        <v>274</v>
      </c>
      <c r="B24" s="71" t="s">
        <v>70</v>
      </c>
      <c r="C24" s="71" t="s">
        <v>149</v>
      </c>
      <c r="D24" s="71" t="s">
        <v>150</v>
      </c>
      <c r="E24" s="42">
        <v>5</v>
      </c>
      <c r="F24" s="42">
        <v>5362916.57</v>
      </c>
      <c r="G24" s="42">
        <v>0.24032191633835562</v>
      </c>
      <c r="H24" s="37" t="s">
        <v>189</v>
      </c>
    </row>
    <row r="25" spans="1:8" s="28" customFormat="1" x14ac:dyDescent="0.25">
      <c r="A25" s="71" t="s">
        <v>637</v>
      </c>
      <c r="B25" s="71" t="s">
        <v>638</v>
      </c>
      <c r="C25" s="71" t="s">
        <v>149</v>
      </c>
      <c r="D25" s="71" t="s">
        <v>150</v>
      </c>
      <c r="E25" s="42">
        <v>5</v>
      </c>
      <c r="F25" s="42">
        <v>5242323.71</v>
      </c>
      <c r="G25" s="42">
        <v>0.23491793385351842</v>
      </c>
      <c r="H25" s="37" t="s">
        <v>189</v>
      </c>
    </row>
    <row r="26" spans="1:8" s="28" customFormat="1" x14ac:dyDescent="0.25">
      <c r="A26" s="71" t="s">
        <v>484</v>
      </c>
      <c r="B26" s="71" t="s">
        <v>485</v>
      </c>
      <c r="C26" s="71" t="s">
        <v>149</v>
      </c>
      <c r="D26" s="71" t="s">
        <v>150</v>
      </c>
      <c r="E26" s="42">
        <v>5</v>
      </c>
      <c r="F26" s="42">
        <v>5236546.5999999996</v>
      </c>
      <c r="G26" s="42">
        <v>0.23465905118622798</v>
      </c>
      <c r="H26" s="37" t="s">
        <v>189</v>
      </c>
    </row>
    <row r="27" spans="1:8" s="28" customFormat="1" ht="30" x14ac:dyDescent="0.25">
      <c r="A27" s="71" t="s">
        <v>754</v>
      </c>
      <c r="B27" s="71" t="s">
        <v>755</v>
      </c>
      <c r="C27" s="71" t="s">
        <v>193</v>
      </c>
      <c r="D27" s="71" t="s">
        <v>194</v>
      </c>
      <c r="E27" s="42">
        <v>500</v>
      </c>
      <c r="F27" s="42">
        <v>50130076.549999997</v>
      </c>
      <c r="G27" s="42">
        <v>2.2464186987500461</v>
      </c>
      <c r="H27" s="37" t="s">
        <v>189</v>
      </c>
    </row>
    <row r="28" spans="1:8" s="28" customFormat="1" ht="30" x14ac:dyDescent="0.25">
      <c r="A28" s="71" t="s">
        <v>275</v>
      </c>
      <c r="B28" s="71" t="s">
        <v>192</v>
      </c>
      <c r="C28" s="71" t="s">
        <v>193</v>
      </c>
      <c r="D28" s="71" t="s">
        <v>194</v>
      </c>
      <c r="E28" s="42">
        <v>20</v>
      </c>
      <c r="F28" s="42">
        <v>20575897.010000002</v>
      </c>
      <c r="G28" s="42">
        <v>0.92204287261993356</v>
      </c>
      <c r="H28" s="37" t="s">
        <v>189</v>
      </c>
    </row>
    <row r="29" spans="1:8" s="28" customFormat="1" ht="30" x14ac:dyDescent="0.25">
      <c r="A29" s="71" t="s">
        <v>607</v>
      </c>
      <c r="B29" s="71" t="s">
        <v>608</v>
      </c>
      <c r="C29" s="71" t="s">
        <v>193</v>
      </c>
      <c r="D29" s="71" t="s">
        <v>194</v>
      </c>
      <c r="E29" s="42">
        <v>100</v>
      </c>
      <c r="F29" s="42">
        <v>10193028.800000001</v>
      </c>
      <c r="G29" s="42">
        <v>0.45676791397634015</v>
      </c>
      <c r="H29" s="37" t="s">
        <v>189</v>
      </c>
    </row>
    <row r="30" spans="1:8" s="28" customFormat="1" ht="30" x14ac:dyDescent="0.25">
      <c r="A30" s="71" t="s">
        <v>639</v>
      </c>
      <c r="B30" s="71" t="s">
        <v>640</v>
      </c>
      <c r="C30" s="71" t="s">
        <v>193</v>
      </c>
      <c r="D30" s="71" t="s">
        <v>194</v>
      </c>
      <c r="E30" s="42">
        <v>10</v>
      </c>
      <c r="F30" s="42">
        <v>9610623.9600000009</v>
      </c>
      <c r="G30" s="42">
        <v>0.43066930785285662</v>
      </c>
      <c r="H30" s="37" t="s">
        <v>189</v>
      </c>
    </row>
    <row r="31" spans="1:8" s="28" customFormat="1" ht="30" x14ac:dyDescent="0.25">
      <c r="A31" s="71" t="s">
        <v>358</v>
      </c>
      <c r="B31" s="71" t="s">
        <v>359</v>
      </c>
      <c r="C31" s="71" t="s">
        <v>193</v>
      </c>
      <c r="D31" s="71" t="s">
        <v>194</v>
      </c>
      <c r="E31" s="42">
        <v>8</v>
      </c>
      <c r="F31" s="42">
        <v>7680858.46</v>
      </c>
      <c r="G31" s="42">
        <v>0.34419305244401194</v>
      </c>
      <c r="H31" s="37" t="s">
        <v>189</v>
      </c>
    </row>
    <row r="32" spans="1:8" s="28" customFormat="1" ht="30" x14ac:dyDescent="0.25">
      <c r="A32" s="71" t="s">
        <v>641</v>
      </c>
      <c r="B32" s="71" t="s">
        <v>642</v>
      </c>
      <c r="C32" s="71" t="s">
        <v>193</v>
      </c>
      <c r="D32" s="71" t="s">
        <v>194</v>
      </c>
      <c r="E32" s="42">
        <v>5</v>
      </c>
      <c r="F32" s="42">
        <v>4853191.49</v>
      </c>
      <c r="G32" s="42">
        <v>0.21748022069897674</v>
      </c>
      <c r="H32" s="37" t="s">
        <v>189</v>
      </c>
    </row>
    <row r="33" spans="1:8" s="28" customFormat="1" ht="30" x14ac:dyDescent="0.25">
      <c r="A33" s="71" t="s">
        <v>486</v>
      </c>
      <c r="B33" s="71" t="s">
        <v>487</v>
      </c>
      <c r="C33" s="71" t="s">
        <v>193</v>
      </c>
      <c r="D33" s="71" t="s">
        <v>194</v>
      </c>
      <c r="E33" s="42">
        <v>13334</v>
      </c>
      <c r="F33" s="42">
        <v>4150366.17</v>
      </c>
      <c r="G33" s="42">
        <v>0.18598535674782671</v>
      </c>
      <c r="H33" s="37" t="s">
        <v>189</v>
      </c>
    </row>
    <row r="34" spans="1:8" s="28" customFormat="1" ht="30" x14ac:dyDescent="0.25">
      <c r="A34" s="71" t="s">
        <v>449</v>
      </c>
      <c r="B34" s="71" t="s">
        <v>450</v>
      </c>
      <c r="C34" s="71" t="s">
        <v>193</v>
      </c>
      <c r="D34" s="71" t="s">
        <v>194</v>
      </c>
      <c r="E34" s="42">
        <v>4</v>
      </c>
      <c r="F34" s="42">
        <v>3826988.78</v>
      </c>
      <c r="G34" s="42">
        <v>0.17149423553590457</v>
      </c>
      <c r="H34" s="37" t="s">
        <v>189</v>
      </c>
    </row>
    <row r="35" spans="1:8" s="28" customFormat="1" ht="30" x14ac:dyDescent="0.25">
      <c r="A35" s="71" t="s">
        <v>696</v>
      </c>
      <c r="B35" s="71" t="s">
        <v>697</v>
      </c>
      <c r="C35" s="71" t="s">
        <v>193</v>
      </c>
      <c r="D35" s="71" t="s">
        <v>194</v>
      </c>
      <c r="E35" s="42">
        <v>3</v>
      </c>
      <c r="F35" s="42">
        <v>2949347.65</v>
      </c>
      <c r="G35" s="42">
        <v>0.13216556139638505</v>
      </c>
      <c r="H35" s="37" t="s">
        <v>189</v>
      </c>
    </row>
    <row r="36" spans="1:8" s="28" customFormat="1" ht="30" x14ac:dyDescent="0.25">
      <c r="A36" s="71" t="s">
        <v>280</v>
      </c>
      <c r="B36" s="71" t="s">
        <v>454</v>
      </c>
      <c r="C36" s="71" t="s">
        <v>161</v>
      </c>
      <c r="D36" s="71" t="s">
        <v>162</v>
      </c>
      <c r="E36" s="42">
        <v>1520</v>
      </c>
      <c r="F36" s="42">
        <v>153719200.71000001</v>
      </c>
      <c r="G36" s="42">
        <v>6.8884332639594854</v>
      </c>
      <c r="H36" s="37" t="s">
        <v>189</v>
      </c>
    </row>
    <row r="37" spans="1:8" s="28" customFormat="1" ht="30" x14ac:dyDescent="0.25">
      <c r="A37" s="71" t="s">
        <v>279</v>
      </c>
      <c r="B37" s="71" t="s">
        <v>451</v>
      </c>
      <c r="C37" s="71" t="s">
        <v>161</v>
      </c>
      <c r="D37" s="71" t="s">
        <v>162</v>
      </c>
      <c r="E37" s="42">
        <v>16</v>
      </c>
      <c r="F37" s="42">
        <v>16181083.439999999</v>
      </c>
      <c r="G37" s="42">
        <v>0.72510338916788908</v>
      </c>
      <c r="H37" s="37" t="s">
        <v>189</v>
      </c>
    </row>
    <row r="38" spans="1:8" s="28" customFormat="1" ht="30" x14ac:dyDescent="0.25">
      <c r="A38" s="71" t="s">
        <v>276</v>
      </c>
      <c r="B38" s="71" t="s">
        <v>47</v>
      </c>
      <c r="C38" s="71" t="s">
        <v>161</v>
      </c>
      <c r="D38" s="71" t="s">
        <v>162</v>
      </c>
      <c r="E38" s="42">
        <v>5</v>
      </c>
      <c r="F38" s="42">
        <v>5016877.97</v>
      </c>
      <c r="G38" s="42">
        <v>0.22481530563621638</v>
      </c>
      <c r="H38" s="37" t="s">
        <v>189</v>
      </c>
    </row>
    <row r="39" spans="1:8" s="28" customFormat="1" ht="30" x14ac:dyDescent="0.25">
      <c r="A39" s="71" t="s">
        <v>643</v>
      </c>
      <c r="B39" s="71" t="s">
        <v>644</v>
      </c>
      <c r="C39" s="71" t="s">
        <v>161</v>
      </c>
      <c r="D39" s="71" t="s">
        <v>162</v>
      </c>
      <c r="E39" s="42">
        <v>50</v>
      </c>
      <c r="F39" s="42">
        <v>5006226.75</v>
      </c>
      <c r="G39" s="42">
        <v>0.22433800535225143</v>
      </c>
      <c r="H39" s="37" t="s">
        <v>189</v>
      </c>
    </row>
    <row r="40" spans="1:8" s="28" customFormat="1" ht="30" x14ac:dyDescent="0.25">
      <c r="A40" s="71" t="s">
        <v>277</v>
      </c>
      <c r="B40" s="71" t="s">
        <v>42</v>
      </c>
      <c r="C40" s="71" t="s">
        <v>161</v>
      </c>
      <c r="D40" s="71" t="s">
        <v>162</v>
      </c>
      <c r="E40" s="42">
        <v>5</v>
      </c>
      <c r="F40" s="42">
        <v>4814009.17</v>
      </c>
      <c r="G40" s="42">
        <v>0.21572439061919185</v>
      </c>
      <c r="H40" s="37" t="s">
        <v>189</v>
      </c>
    </row>
    <row r="41" spans="1:8" s="28" customFormat="1" ht="30" x14ac:dyDescent="0.25">
      <c r="A41" s="71" t="s">
        <v>390</v>
      </c>
      <c r="B41" s="71" t="s">
        <v>457</v>
      </c>
      <c r="C41" s="71" t="s">
        <v>161</v>
      </c>
      <c r="D41" s="71" t="s">
        <v>162</v>
      </c>
      <c r="E41" s="42">
        <v>2</v>
      </c>
      <c r="F41" s="42">
        <v>1915265.52</v>
      </c>
      <c r="G41" s="42">
        <v>8.582648528190269E-2</v>
      </c>
      <c r="H41" s="37" t="s">
        <v>189</v>
      </c>
    </row>
    <row r="42" spans="1:8" s="28" customFormat="1" ht="30" x14ac:dyDescent="0.25">
      <c r="A42" s="71" t="s">
        <v>283</v>
      </c>
      <c r="B42" s="71" t="s">
        <v>458</v>
      </c>
      <c r="C42" s="71" t="s">
        <v>161</v>
      </c>
      <c r="D42" s="71" t="s">
        <v>162</v>
      </c>
      <c r="E42" s="42">
        <v>2</v>
      </c>
      <c r="F42" s="42">
        <v>1898249.67</v>
      </c>
      <c r="G42" s="42">
        <v>8.5063974505024065E-2</v>
      </c>
      <c r="H42" s="37" t="s">
        <v>189</v>
      </c>
    </row>
    <row r="43" spans="1:8" s="28" customFormat="1" ht="30" x14ac:dyDescent="0.25">
      <c r="A43" s="71" t="s">
        <v>285</v>
      </c>
      <c r="B43" s="71" t="s">
        <v>459</v>
      </c>
      <c r="C43" s="71" t="s">
        <v>161</v>
      </c>
      <c r="D43" s="71" t="s">
        <v>162</v>
      </c>
      <c r="E43" s="42">
        <v>1</v>
      </c>
      <c r="F43" s="42">
        <v>999367.3</v>
      </c>
      <c r="G43" s="42">
        <v>4.4783442279410349E-2</v>
      </c>
      <c r="H43" s="37" t="s">
        <v>189</v>
      </c>
    </row>
    <row r="44" spans="1:8" s="28" customFormat="1" ht="30" x14ac:dyDescent="0.25">
      <c r="A44" s="71" t="s">
        <v>839</v>
      </c>
      <c r="B44" s="71" t="s">
        <v>840</v>
      </c>
      <c r="C44" s="71" t="s">
        <v>163</v>
      </c>
      <c r="D44" s="71" t="s">
        <v>164</v>
      </c>
      <c r="E44" s="42">
        <v>800</v>
      </c>
      <c r="F44" s="42">
        <v>79972854</v>
      </c>
      <c r="G44" s="42">
        <v>3.5837271151744816</v>
      </c>
      <c r="H44" s="37" t="s">
        <v>189</v>
      </c>
    </row>
    <row r="45" spans="1:8" s="28" customFormat="1" ht="30" x14ac:dyDescent="0.25">
      <c r="A45" s="71" t="s">
        <v>698</v>
      </c>
      <c r="B45" s="71" t="s">
        <v>699</v>
      </c>
      <c r="C45" s="71" t="s">
        <v>163</v>
      </c>
      <c r="D45" s="71" t="s">
        <v>164</v>
      </c>
      <c r="E45" s="42">
        <v>530</v>
      </c>
      <c r="F45" s="42">
        <v>52760654.119999997</v>
      </c>
      <c r="G45" s="42">
        <v>2.3642996007643569</v>
      </c>
      <c r="H45" s="37" t="s">
        <v>189</v>
      </c>
    </row>
    <row r="46" spans="1:8" s="28" customFormat="1" ht="30" x14ac:dyDescent="0.25">
      <c r="A46" s="71" t="s">
        <v>558</v>
      </c>
      <c r="B46" s="71" t="s">
        <v>559</v>
      </c>
      <c r="C46" s="71" t="s">
        <v>163</v>
      </c>
      <c r="D46" s="71" t="s">
        <v>164</v>
      </c>
      <c r="E46" s="42">
        <v>25</v>
      </c>
      <c r="F46" s="42">
        <v>25997829.190000001</v>
      </c>
      <c r="G46" s="42">
        <v>1.1650093843578175</v>
      </c>
      <c r="H46" s="37" t="s">
        <v>189</v>
      </c>
    </row>
    <row r="47" spans="1:8" s="28" customFormat="1" ht="30" x14ac:dyDescent="0.25">
      <c r="A47" s="71" t="s">
        <v>278</v>
      </c>
      <c r="B47" s="71" t="s">
        <v>58</v>
      </c>
      <c r="C47" s="71" t="s">
        <v>163</v>
      </c>
      <c r="D47" s="71" t="s">
        <v>164</v>
      </c>
      <c r="E47" s="42">
        <v>13</v>
      </c>
      <c r="F47" s="42">
        <v>13014272.82</v>
      </c>
      <c r="G47" s="42">
        <v>0.58319292180459459</v>
      </c>
      <c r="H47" s="37" t="s">
        <v>189</v>
      </c>
    </row>
    <row r="48" spans="1:8" s="28" customFormat="1" ht="30" x14ac:dyDescent="0.25">
      <c r="A48" s="71" t="s">
        <v>645</v>
      </c>
      <c r="B48" s="71" t="s">
        <v>646</v>
      </c>
      <c r="C48" s="71" t="s">
        <v>163</v>
      </c>
      <c r="D48" s="71" t="s">
        <v>164</v>
      </c>
      <c r="E48" s="42">
        <v>11</v>
      </c>
      <c r="F48" s="42">
        <v>11311597.09</v>
      </c>
      <c r="G48" s="42">
        <v>0.50689296654789584</v>
      </c>
      <c r="H48" s="37" t="s">
        <v>189</v>
      </c>
    </row>
    <row r="49" spans="1:8" s="28" customFormat="1" ht="30" x14ac:dyDescent="0.25">
      <c r="A49" s="71" t="s">
        <v>282</v>
      </c>
      <c r="B49" s="71" t="s">
        <v>59</v>
      </c>
      <c r="C49" s="71" t="s">
        <v>163</v>
      </c>
      <c r="D49" s="71" t="s">
        <v>164</v>
      </c>
      <c r="E49" s="42">
        <v>9</v>
      </c>
      <c r="F49" s="42">
        <v>9026552.1199999992</v>
      </c>
      <c r="G49" s="42">
        <v>0.40449600046760487</v>
      </c>
      <c r="H49" s="37" t="s">
        <v>189</v>
      </c>
    </row>
    <row r="50" spans="1:8" s="28" customFormat="1" ht="30" x14ac:dyDescent="0.25">
      <c r="A50" s="71" t="s">
        <v>452</v>
      </c>
      <c r="B50" s="71" t="s">
        <v>453</v>
      </c>
      <c r="C50" s="71" t="s">
        <v>163</v>
      </c>
      <c r="D50" s="71" t="s">
        <v>164</v>
      </c>
      <c r="E50" s="42">
        <v>5</v>
      </c>
      <c r="F50" s="42">
        <v>5169965.78</v>
      </c>
      <c r="G50" s="42">
        <v>0.23167544514930263</v>
      </c>
      <c r="H50" s="37" t="s">
        <v>189</v>
      </c>
    </row>
    <row r="51" spans="1:8" s="28" customFormat="1" ht="30" x14ac:dyDescent="0.25">
      <c r="A51" s="71" t="s">
        <v>579</v>
      </c>
      <c r="B51" s="71" t="s">
        <v>580</v>
      </c>
      <c r="C51" s="71" t="s">
        <v>163</v>
      </c>
      <c r="D51" s="71" t="s">
        <v>164</v>
      </c>
      <c r="E51" s="42">
        <v>5</v>
      </c>
      <c r="F51" s="42">
        <v>4987042.54</v>
      </c>
      <c r="G51" s="42">
        <v>0.22347832647221294</v>
      </c>
      <c r="H51" s="37" t="s">
        <v>189</v>
      </c>
    </row>
    <row r="52" spans="1:8" s="28" customFormat="1" ht="30" x14ac:dyDescent="0.25">
      <c r="A52" s="71" t="s">
        <v>281</v>
      </c>
      <c r="B52" s="71" t="s">
        <v>60</v>
      </c>
      <c r="C52" s="71" t="s">
        <v>163</v>
      </c>
      <c r="D52" s="71" t="s">
        <v>164</v>
      </c>
      <c r="E52" s="42">
        <v>3</v>
      </c>
      <c r="F52" s="42">
        <v>2996398.27</v>
      </c>
      <c r="G52" s="42">
        <v>0.13427398412042302</v>
      </c>
      <c r="H52" s="37" t="s">
        <v>189</v>
      </c>
    </row>
    <row r="53" spans="1:8" s="28" customFormat="1" ht="30" x14ac:dyDescent="0.25">
      <c r="A53" s="71" t="s">
        <v>455</v>
      </c>
      <c r="B53" s="71" t="s">
        <v>456</v>
      </c>
      <c r="C53" s="71" t="s">
        <v>163</v>
      </c>
      <c r="D53" s="71" t="s">
        <v>164</v>
      </c>
      <c r="E53" s="42">
        <v>3</v>
      </c>
      <c r="F53" s="42">
        <v>2881366.5</v>
      </c>
      <c r="G53" s="42">
        <v>0.12911920405898472</v>
      </c>
      <c r="H53" s="37" t="s">
        <v>189</v>
      </c>
    </row>
    <row r="54" spans="1:8" s="28" customFormat="1" ht="30" x14ac:dyDescent="0.25">
      <c r="A54" s="71" t="s">
        <v>284</v>
      </c>
      <c r="B54" s="71" t="s">
        <v>61</v>
      </c>
      <c r="C54" s="71" t="s">
        <v>163</v>
      </c>
      <c r="D54" s="71" t="s">
        <v>164</v>
      </c>
      <c r="E54" s="42">
        <v>1</v>
      </c>
      <c r="F54" s="42">
        <v>1006143.9</v>
      </c>
      <c r="G54" s="42">
        <v>4.5087113887387363E-2</v>
      </c>
      <c r="H54" s="37" t="s">
        <v>189</v>
      </c>
    </row>
    <row r="55" spans="1:8" s="28" customFormat="1" x14ac:dyDescent="0.25">
      <c r="A55" s="71" t="s">
        <v>841</v>
      </c>
      <c r="B55" s="71" t="s">
        <v>842</v>
      </c>
      <c r="C55" s="71" t="s">
        <v>195</v>
      </c>
      <c r="D55" s="71" t="s">
        <v>196</v>
      </c>
      <c r="E55" s="42">
        <v>650</v>
      </c>
      <c r="F55" s="42">
        <v>64842780.149999999</v>
      </c>
      <c r="G55" s="42">
        <v>2.9057213519834195</v>
      </c>
      <c r="H55" s="37" t="s">
        <v>189</v>
      </c>
    </row>
    <row r="56" spans="1:8" s="28" customFormat="1" ht="30" x14ac:dyDescent="0.25">
      <c r="A56" s="71" t="s">
        <v>756</v>
      </c>
      <c r="B56" s="71" t="s">
        <v>757</v>
      </c>
      <c r="C56" s="71" t="s">
        <v>195</v>
      </c>
      <c r="D56" s="71" t="s">
        <v>196</v>
      </c>
      <c r="E56" s="42">
        <v>500</v>
      </c>
      <c r="F56" s="42">
        <v>49760484.850000001</v>
      </c>
      <c r="G56" s="42">
        <v>2.2298566313661135</v>
      </c>
      <c r="H56" s="37" t="s">
        <v>189</v>
      </c>
    </row>
    <row r="57" spans="1:8" s="28" customFormat="1" x14ac:dyDescent="0.25">
      <c r="A57" s="71" t="s">
        <v>758</v>
      </c>
      <c r="B57" s="71" t="s">
        <v>759</v>
      </c>
      <c r="C57" s="71" t="s">
        <v>195</v>
      </c>
      <c r="D57" s="71" t="s">
        <v>196</v>
      </c>
      <c r="E57" s="42">
        <v>400</v>
      </c>
      <c r="F57" s="42">
        <v>39758398.600000001</v>
      </c>
      <c r="G57" s="42">
        <v>1.7816451957402339</v>
      </c>
      <c r="H57" s="37" t="s">
        <v>189</v>
      </c>
    </row>
    <row r="58" spans="1:8" s="28" customFormat="1" x14ac:dyDescent="0.25">
      <c r="A58" s="71" t="s">
        <v>700</v>
      </c>
      <c r="B58" s="71" t="s">
        <v>701</v>
      </c>
      <c r="C58" s="71" t="s">
        <v>195</v>
      </c>
      <c r="D58" s="71" t="s">
        <v>196</v>
      </c>
      <c r="E58" s="42">
        <v>200</v>
      </c>
      <c r="F58" s="42">
        <v>19946601.82</v>
      </c>
      <c r="G58" s="42">
        <v>0.89384302575874885</v>
      </c>
      <c r="H58" s="37" t="s">
        <v>189</v>
      </c>
    </row>
    <row r="59" spans="1:8" s="28" customFormat="1" x14ac:dyDescent="0.25">
      <c r="A59" s="71" t="s">
        <v>287</v>
      </c>
      <c r="B59" s="71" t="s">
        <v>65</v>
      </c>
      <c r="C59" s="71" t="s">
        <v>195</v>
      </c>
      <c r="D59" s="71" t="s">
        <v>196</v>
      </c>
      <c r="E59" s="42">
        <v>16</v>
      </c>
      <c r="F59" s="42">
        <v>17047418.050000001</v>
      </c>
      <c r="G59" s="42">
        <v>0.76392539785437552</v>
      </c>
      <c r="H59" s="37" t="s">
        <v>189</v>
      </c>
    </row>
    <row r="60" spans="1:8" s="28" customFormat="1" ht="30" x14ac:dyDescent="0.25">
      <c r="A60" s="71" t="s">
        <v>647</v>
      </c>
      <c r="B60" s="71" t="s">
        <v>648</v>
      </c>
      <c r="C60" s="71" t="s">
        <v>195</v>
      </c>
      <c r="D60" s="71" t="s">
        <v>196</v>
      </c>
      <c r="E60" s="42">
        <v>15</v>
      </c>
      <c r="F60" s="42">
        <v>16432800.33</v>
      </c>
      <c r="G60" s="42">
        <v>0.73638327476557441</v>
      </c>
      <c r="H60" s="37" t="s">
        <v>189</v>
      </c>
    </row>
    <row r="61" spans="1:8" s="28" customFormat="1" x14ac:dyDescent="0.25">
      <c r="A61" s="71" t="s">
        <v>360</v>
      </c>
      <c r="B61" s="71" t="s">
        <v>361</v>
      </c>
      <c r="C61" s="71" t="s">
        <v>195</v>
      </c>
      <c r="D61" s="71" t="s">
        <v>196</v>
      </c>
      <c r="E61" s="42">
        <v>10</v>
      </c>
      <c r="F61" s="42">
        <v>10370651.119999999</v>
      </c>
      <c r="G61" s="42">
        <v>0.46472748891465854</v>
      </c>
      <c r="H61" s="37" t="s">
        <v>189</v>
      </c>
    </row>
    <row r="62" spans="1:8" s="28" customFormat="1" ht="30" x14ac:dyDescent="0.25">
      <c r="A62" s="71" t="s">
        <v>609</v>
      </c>
      <c r="B62" s="71" t="s">
        <v>610</v>
      </c>
      <c r="C62" s="71" t="s">
        <v>195</v>
      </c>
      <c r="D62" s="71" t="s">
        <v>196</v>
      </c>
      <c r="E62" s="42">
        <v>100</v>
      </c>
      <c r="F62" s="42">
        <v>10125003.199999999</v>
      </c>
      <c r="G62" s="42">
        <v>0.45371956475466524</v>
      </c>
      <c r="H62" s="37" t="s">
        <v>189</v>
      </c>
    </row>
    <row r="63" spans="1:8" s="28" customFormat="1" ht="30" x14ac:dyDescent="0.25">
      <c r="A63" s="71" t="s">
        <v>611</v>
      </c>
      <c r="B63" s="71" t="s">
        <v>612</v>
      </c>
      <c r="C63" s="71" t="s">
        <v>195</v>
      </c>
      <c r="D63" s="71" t="s">
        <v>196</v>
      </c>
      <c r="E63" s="42">
        <v>80</v>
      </c>
      <c r="F63" s="42">
        <v>8131117.79</v>
      </c>
      <c r="G63" s="42">
        <v>0.36436998110259522</v>
      </c>
      <c r="H63" s="37" t="s">
        <v>189</v>
      </c>
    </row>
    <row r="64" spans="1:8" s="28" customFormat="1" x14ac:dyDescent="0.25">
      <c r="A64" s="71" t="s">
        <v>288</v>
      </c>
      <c r="B64" s="71" t="s">
        <v>50</v>
      </c>
      <c r="C64" s="71" t="s">
        <v>195</v>
      </c>
      <c r="D64" s="71" t="s">
        <v>196</v>
      </c>
      <c r="E64" s="42">
        <v>8</v>
      </c>
      <c r="F64" s="42">
        <v>8009255.9100000001</v>
      </c>
      <c r="G64" s="42">
        <v>0.35890913155404541</v>
      </c>
      <c r="H64" s="37" t="s">
        <v>189</v>
      </c>
    </row>
    <row r="65" spans="1:8" s="28" customFormat="1" x14ac:dyDescent="0.25">
      <c r="A65" s="71" t="s">
        <v>702</v>
      </c>
      <c r="B65" s="71" t="s">
        <v>703</v>
      </c>
      <c r="C65" s="71" t="s">
        <v>195</v>
      </c>
      <c r="D65" s="71" t="s">
        <v>196</v>
      </c>
      <c r="E65" s="42">
        <v>80</v>
      </c>
      <c r="F65" s="42">
        <v>7966817.46</v>
      </c>
      <c r="G65" s="42">
        <v>0.35700738844517776</v>
      </c>
      <c r="H65" s="37" t="s">
        <v>189</v>
      </c>
    </row>
    <row r="66" spans="1:8" s="28" customFormat="1" x14ac:dyDescent="0.25">
      <c r="A66" s="71" t="s">
        <v>286</v>
      </c>
      <c r="B66" s="71" t="s">
        <v>45</v>
      </c>
      <c r="C66" s="71" t="s">
        <v>195</v>
      </c>
      <c r="D66" s="71" t="s">
        <v>196</v>
      </c>
      <c r="E66" s="42">
        <v>8</v>
      </c>
      <c r="F66" s="42">
        <v>7883641.8600000003</v>
      </c>
      <c r="G66" s="42">
        <v>0.35328014053376888</v>
      </c>
      <c r="H66" s="37" t="s">
        <v>189</v>
      </c>
    </row>
    <row r="67" spans="1:8" s="28" customFormat="1" x14ac:dyDescent="0.25">
      <c r="A67" s="71" t="s">
        <v>460</v>
      </c>
      <c r="B67" s="71" t="s">
        <v>461</v>
      </c>
      <c r="C67" s="71" t="s">
        <v>195</v>
      </c>
      <c r="D67" s="71" t="s">
        <v>196</v>
      </c>
      <c r="E67" s="42">
        <v>7</v>
      </c>
      <c r="F67" s="42">
        <v>7520824.9100000001</v>
      </c>
      <c r="G67" s="42">
        <v>0.3370216618559928</v>
      </c>
      <c r="H67" s="37" t="s">
        <v>189</v>
      </c>
    </row>
    <row r="68" spans="1:8" s="28" customFormat="1" x14ac:dyDescent="0.25">
      <c r="A68" s="71" t="s">
        <v>613</v>
      </c>
      <c r="B68" s="71" t="s">
        <v>614</v>
      </c>
      <c r="C68" s="71" t="s">
        <v>195</v>
      </c>
      <c r="D68" s="71" t="s">
        <v>196</v>
      </c>
      <c r="E68" s="42">
        <v>2</v>
      </c>
      <c r="F68" s="42">
        <v>2136324.9300000002</v>
      </c>
      <c r="G68" s="42">
        <v>9.5732554179749879E-2</v>
      </c>
      <c r="H68" s="37" t="s">
        <v>189</v>
      </c>
    </row>
    <row r="69" spans="1:8" s="28" customFormat="1" x14ac:dyDescent="0.25">
      <c r="A69" s="71" t="s">
        <v>843</v>
      </c>
      <c r="B69" s="71" t="s">
        <v>844</v>
      </c>
      <c r="C69" s="71" t="s">
        <v>165</v>
      </c>
      <c r="D69" s="71" t="s">
        <v>166</v>
      </c>
      <c r="E69" s="42">
        <v>800</v>
      </c>
      <c r="F69" s="42">
        <v>79959863.680000007</v>
      </c>
      <c r="G69" s="42">
        <v>3.5831449956215295</v>
      </c>
      <c r="H69" s="37" t="s">
        <v>189</v>
      </c>
    </row>
    <row r="70" spans="1:8" s="28" customFormat="1" ht="30" x14ac:dyDescent="0.25">
      <c r="A70" s="71" t="s">
        <v>399</v>
      </c>
      <c r="B70" s="71" t="s">
        <v>400</v>
      </c>
      <c r="C70" s="71" t="s">
        <v>165</v>
      </c>
      <c r="D70" s="71" t="s">
        <v>166</v>
      </c>
      <c r="E70" s="42">
        <v>55500</v>
      </c>
      <c r="F70" s="42">
        <v>53990788.5</v>
      </c>
      <c r="G70" s="42">
        <v>2.4194241300566888</v>
      </c>
      <c r="H70" s="37" t="s">
        <v>189</v>
      </c>
    </row>
    <row r="71" spans="1:8" s="28" customFormat="1" x14ac:dyDescent="0.25">
      <c r="A71" s="71" t="s">
        <v>845</v>
      </c>
      <c r="B71" s="71" t="s">
        <v>846</v>
      </c>
      <c r="C71" s="71" t="s">
        <v>165</v>
      </c>
      <c r="D71" s="71" t="s">
        <v>166</v>
      </c>
      <c r="E71" s="42">
        <v>500</v>
      </c>
      <c r="F71" s="42">
        <v>50076701.100000001</v>
      </c>
      <c r="G71" s="42">
        <v>2.2440268490425237</v>
      </c>
      <c r="H71" s="37" t="s">
        <v>189</v>
      </c>
    </row>
    <row r="72" spans="1:8" s="28" customFormat="1" ht="30" x14ac:dyDescent="0.25">
      <c r="A72" s="71" t="s">
        <v>704</v>
      </c>
      <c r="B72" s="71" t="s">
        <v>705</v>
      </c>
      <c r="C72" s="71" t="s">
        <v>165</v>
      </c>
      <c r="D72" s="71" t="s">
        <v>166</v>
      </c>
      <c r="E72" s="42">
        <v>50000</v>
      </c>
      <c r="F72" s="42">
        <v>49985990</v>
      </c>
      <c r="G72" s="42">
        <v>2.2399619218521383</v>
      </c>
      <c r="H72" s="37" t="s">
        <v>357</v>
      </c>
    </row>
    <row r="73" spans="1:8" s="28" customFormat="1" x14ac:dyDescent="0.25">
      <c r="A73" s="71" t="s">
        <v>847</v>
      </c>
      <c r="B73" s="71" t="s">
        <v>848</v>
      </c>
      <c r="C73" s="71" t="s">
        <v>165</v>
      </c>
      <c r="D73" s="71" t="s">
        <v>166</v>
      </c>
      <c r="E73" s="42">
        <v>50</v>
      </c>
      <c r="F73" s="42">
        <v>49758379.710000001</v>
      </c>
      <c r="G73" s="42">
        <v>2.2297622962646142</v>
      </c>
      <c r="H73" s="37" t="s">
        <v>189</v>
      </c>
    </row>
    <row r="74" spans="1:8" s="28" customFormat="1" ht="30" x14ac:dyDescent="0.25">
      <c r="A74" s="71" t="s">
        <v>760</v>
      </c>
      <c r="B74" s="71" t="s">
        <v>761</v>
      </c>
      <c r="C74" s="71" t="s">
        <v>165</v>
      </c>
      <c r="D74" s="71" t="s">
        <v>166</v>
      </c>
      <c r="E74" s="42">
        <v>400</v>
      </c>
      <c r="F74" s="42">
        <v>40048727.640000001</v>
      </c>
      <c r="G74" s="42">
        <v>1.7946553610767186</v>
      </c>
      <c r="H74" s="37" t="s">
        <v>189</v>
      </c>
    </row>
    <row r="75" spans="1:8" s="28" customFormat="1" x14ac:dyDescent="0.25">
      <c r="A75" s="71" t="s">
        <v>849</v>
      </c>
      <c r="B75" s="71" t="s">
        <v>850</v>
      </c>
      <c r="C75" s="71" t="s">
        <v>165</v>
      </c>
      <c r="D75" s="71" t="s">
        <v>166</v>
      </c>
      <c r="E75" s="42">
        <v>400</v>
      </c>
      <c r="F75" s="42">
        <v>39999618.439999998</v>
      </c>
      <c r="G75" s="42">
        <v>1.7924546896883431</v>
      </c>
      <c r="H75" s="37" t="s">
        <v>357</v>
      </c>
    </row>
    <row r="76" spans="1:8" s="28" customFormat="1" ht="30" x14ac:dyDescent="0.25">
      <c r="A76" s="71" t="s">
        <v>851</v>
      </c>
      <c r="B76" s="71" t="s">
        <v>852</v>
      </c>
      <c r="C76" s="71" t="s">
        <v>165</v>
      </c>
      <c r="D76" s="71" t="s">
        <v>166</v>
      </c>
      <c r="E76" s="42">
        <v>400</v>
      </c>
      <c r="F76" s="42">
        <v>39915175.280000001</v>
      </c>
      <c r="G76" s="42">
        <v>1.788670640138442</v>
      </c>
      <c r="H76" s="37" t="s">
        <v>357</v>
      </c>
    </row>
    <row r="77" spans="1:8" s="28" customFormat="1" ht="30" x14ac:dyDescent="0.25">
      <c r="A77" s="71" t="s">
        <v>560</v>
      </c>
      <c r="B77" s="71" t="s">
        <v>561</v>
      </c>
      <c r="C77" s="71" t="s">
        <v>165</v>
      </c>
      <c r="D77" s="71" t="s">
        <v>166</v>
      </c>
      <c r="E77" s="42">
        <v>310</v>
      </c>
      <c r="F77" s="42">
        <v>30998853.370000001</v>
      </c>
      <c r="G77" s="42">
        <v>1.3891142532113065</v>
      </c>
      <c r="H77" s="37" t="s">
        <v>189</v>
      </c>
    </row>
    <row r="78" spans="1:8" s="28" customFormat="1" ht="30" x14ac:dyDescent="0.25">
      <c r="A78" s="71" t="s">
        <v>762</v>
      </c>
      <c r="B78" s="71" t="s">
        <v>763</v>
      </c>
      <c r="C78" s="71" t="s">
        <v>165</v>
      </c>
      <c r="D78" s="71" t="s">
        <v>166</v>
      </c>
      <c r="E78" s="42">
        <v>300</v>
      </c>
      <c r="F78" s="42">
        <v>30166661.010000002</v>
      </c>
      <c r="G78" s="42">
        <v>1.3518222200224816</v>
      </c>
      <c r="H78" s="37" t="s">
        <v>189</v>
      </c>
    </row>
    <row r="79" spans="1:8" s="28" customFormat="1" x14ac:dyDescent="0.25">
      <c r="A79" s="71" t="s">
        <v>617</v>
      </c>
      <c r="B79" s="71" t="s">
        <v>618</v>
      </c>
      <c r="C79" s="71" t="s">
        <v>165</v>
      </c>
      <c r="D79" s="71" t="s">
        <v>166</v>
      </c>
      <c r="E79" s="42">
        <v>28000</v>
      </c>
      <c r="F79" s="42">
        <v>28038203.199999999</v>
      </c>
      <c r="G79" s="42">
        <v>1.2564422056090672</v>
      </c>
      <c r="H79" s="37" t="s">
        <v>357</v>
      </c>
    </row>
    <row r="80" spans="1:8" s="28" customFormat="1" x14ac:dyDescent="0.25">
      <c r="A80" s="71" t="s">
        <v>623</v>
      </c>
      <c r="B80" s="71" t="s">
        <v>624</v>
      </c>
      <c r="C80" s="71" t="s">
        <v>165</v>
      </c>
      <c r="D80" s="71" t="s">
        <v>166</v>
      </c>
      <c r="E80" s="42">
        <v>26</v>
      </c>
      <c r="F80" s="42">
        <v>25406524.809999999</v>
      </c>
      <c r="G80" s="42">
        <v>1.1385119738749125</v>
      </c>
      <c r="H80" s="37" t="s">
        <v>189</v>
      </c>
    </row>
    <row r="81" spans="1:8" s="28" customFormat="1" x14ac:dyDescent="0.25">
      <c r="A81" s="71" t="s">
        <v>619</v>
      </c>
      <c r="B81" s="71" t="s">
        <v>620</v>
      </c>
      <c r="C81" s="71" t="s">
        <v>165</v>
      </c>
      <c r="D81" s="71" t="s">
        <v>166</v>
      </c>
      <c r="E81" s="42">
        <v>25</v>
      </c>
      <c r="F81" s="42">
        <v>23950446.079999998</v>
      </c>
      <c r="G81" s="42">
        <v>1.0732624727563227</v>
      </c>
      <c r="H81" s="37" t="s">
        <v>189</v>
      </c>
    </row>
    <row r="82" spans="1:8" s="28" customFormat="1" ht="30" x14ac:dyDescent="0.25">
      <c r="A82" s="71" t="s">
        <v>301</v>
      </c>
      <c r="B82" s="71" t="s">
        <v>53</v>
      </c>
      <c r="C82" s="71" t="s">
        <v>165</v>
      </c>
      <c r="D82" s="71" t="s">
        <v>166</v>
      </c>
      <c r="E82" s="42">
        <v>23</v>
      </c>
      <c r="F82" s="42">
        <v>22629889.66</v>
      </c>
      <c r="G82" s="42">
        <v>1.0140859695709825</v>
      </c>
      <c r="H82" s="37" t="s">
        <v>189</v>
      </c>
    </row>
    <row r="83" spans="1:8" s="28" customFormat="1" ht="30" x14ac:dyDescent="0.25">
      <c r="A83" s="71" t="s">
        <v>710</v>
      </c>
      <c r="B83" s="71" t="s">
        <v>711</v>
      </c>
      <c r="C83" s="71" t="s">
        <v>165</v>
      </c>
      <c r="D83" s="71" t="s">
        <v>166</v>
      </c>
      <c r="E83" s="42">
        <v>200</v>
      </c>
      <c r="F83" s="42">
        <v>20147902.440000001</v>
      </c>
      <c r="G83" s="42">
        <v>0.90286366781555782</v>
      </c>
      <c r="H83" s="37" t="s">
        <v>357</v>
      </c>
    </row>
    <row r="84" spans="1:8" s="28" customFormat="1" x14ac:dyDescent="0.25">
      <c r="A84" s="71" t="s">
        <v>649</v>
      </c>
      <c r="B84" s="71" t="s">
        <v>650</v>
      </c>
      <c r="C84" s="71" t="s">
        <v>165</v>
      </c>
      <c r="D84" s="71" t="s">
        <v>166</v>
      </c>
      <c r="E84" s="42">
        <v>200</v>
      </c>
      <c r="F84" s="42">
        <v>20041080.899999999</v>
      </c>
      <c r="G84" s="42">
        <v>0.89807680289533487</v>
      </c>
      <c r="H84" s="37" t="s">
        <v>189</v>
      </c>
    </row>
    <row r="85" spans="1:8" s="28" customFormat="1" ht="30" x14ac:dyDescent="0.25">
      <c r="A85" s="71" t="s">
        <v>712</v>
      </c>
      <c r="B85" s="71" t="s">
        <v>713</v>
      </c>
      <c r="C85" s="71" t="s">
        <v>165</v>
      </c>
      <c r="D85" s="71" t="s">
        <v>166</v>
      </c>
      <c r="E85" s="42">
        <v>200</v>
      </c>
      <c r="F85" s="42">
        <v>20039683.18</v>
      </c>
      <c r="G85" s="42">
        <v>0.89801416855364424</v>
      </c>
      <c r="H85" s="37" t="s">
        <v>189</v>
      </c>
    </row>
    <row r="86" spans="1:8" s="28" customFormat="1" x14ac:dyDescent="0.25">
      <c r="A86" s="71" t="s">
        <v>405</v>
      </c>
      <c r="B86" s="71" t="s">
        <v>406</v>
      </c>
      <c r="C86" s="71" t="s">
        <v>165</v>
      </c>
      <c r="D86" s="71" t="s">
        <v>166</v>
      </c>
      <c r="E86" s="42">
        <v>18</v>
      </c>
      <c r="F86" s="42">
        <v>20012274.949999999</v>
      </c>
      <c r="G86" s="42">
        <v>0.89678595657774129</v>
      </c>
      <c r="H86" s="37" t="s">
        <v>189</v>
      </c>
    </row>
    <row r="87" spans="1:8" s="28" customFormat="1" x14ac:dyDescent="0.25">
      <c r="A87" s="71" t="s">
        <v>764</v>
      </c>
      <c r="B87" s="71" t="s">
        <v>765</v>
      </c>
      <c r="C87" s="71" t="s">
        <v>165</v>
      </c>
      <c r="D87" s="71" t="s">
        <v>166</v>
      </c>
      <c r="E87" s="42">
        <v>200</v>
      </c>
      <c r="F87" s="42">
        <v>19999829</v>
      </c>
      <c r="G87" s="42">
        <v>0.89622823122147088</v>
      </c>
      <c r="H87" s="37" t="s">
        <v>357</v>
      </c>
    </row>
    <row r="88" spans="1:8" s="28" customFormat="1" ht="30" x14ac:dyDescent="0.25">
      <c r="A88" s="71" t="s">
        <v>615</v>
      </c>
      <c r="B88" s="71" t="s">
        <v>616</v>
      </c>
      <c r="C88" s="71" t="s">
        <v>165</v>
      </c>
      <c r="D88" s="71" t="s">
        <v>166</v>
      </c>
      <c r="E88" s="42">
        <v>200</v>
      </c>
      <c r="F88" s="42">
        <v>19970385.02</v>
      </c>
      <c r="G88" s="42">
        <v>0.8949087936345036</v>
      </c>
      <c r="H88" s="37" t="s">
        <v>357</v>
      </c>
    </row>
    <row r="89" spans="1:8" s="28" customFormat="1" x14ac:dyDescent="0.25">
      <c r="A89" s="71" t="s">
        <v>706</v>
      </c>
      <c r="B89" s="71" t="s">
        <v>707</v>
      </c>
      <c r="C89" s="71" t="s">
        <v>165</v>
      </c>
      <c r="D89" s="71" t="s">
        <v>166</v>
      </c>
      <c r="E89" s="42">
        <v>200</v>
      </c>
      <c r="F89" s="42">
        <v>19942872.140000001</v>
      </c>
      <c r="G89" s="42">
        <v>0.89367589210428511</v>
      </c>
      <c r="H89" s="37" t="s">
        <v>189</v>
      </c>
    </row>
    <row r="90" spans="1:8" s="28" customFormat="1" x14ac:dyDescent="0.25">
      <c r="A90" s="71" t="s">
        <v>714</v>
      </c>
      <c r="B90" s="71" t="s">
        <v>715</v>
      </c>
      <c r="C90" s="71" t="s">
        <v>165</v>
      </c>
      <c r="D90" s="71" t="s">
        <v>166</v>
      </c>
      <c r="E90" s="42">
        <v>200</v>
      </c>
      <c r="F90" s="42">
        <v>19857153.800000001</v>
      </c>
      <c r="G90" s="42">
        <v>0.88983469945001592</v>
      </c>
      <c r="H90" s="37" t="s">
        <v>189</v>
      </c>
    </row>
    <row r="91" spans="1:8" s="28" customFormat="1" ht="30" x14ac:dyDescent="0.25">
      <c r="A91" s="71" t="s">
        <v>708</v>
      </c>
      <c r="B91" s="71" t="s">
        <v>709</v>
      </c>
      <c r="C91" s="71" t="s">
        <v>165</v>
      </c>
      <c r="D91" s="71" t="s">
        <v>166</v>
      </c>
      <c r="E91" s="42">
        <v>200</v>
      </c>
      <c r="F91" s="42">
        <v>19855192.960000001</v>
      </c>
      <c r="G91" s="42">
        <v>0.88974683069049254</v>
      </c>
      <c r="H91" s="37" t="s">
        <v>357</v>
      </c>
    </row>
    <row r="92" spans="1:8" s="28" customFormat="1" x14ac:dyDescent="0.25">
      <c r="A92" s="71" t="s">
        <v>403</v>
      </c>
      <c r="B92" s="71" t="s">
        <v>404</v>
      </c>
      <c r="C92" s="71" t="s">
        <v>165</v>
      </c>
      <c r="D92" s="71" t="s">
        <v>166</v>
      </c>
      <c r="E92" s="42">
        <v>16</v>
      </c>
      <c r="F92" s="42">
        <v>17100316.329999998</v>
      </c>
      <c r="G92" s="42">
        <v>0.76629586471781996</v>
      </c>
      <c r="H92" s="37" t="s">
        <v>189</v>
      </c>
    </row>
    <row r="93" spans="1:8" s="28" customFormat="1" ht="30" x14ac:dyDescent="0.25">
      <c r="A93" s="71" t="s">
        <v>533</v>
      </c>
      <c r="B93" s="71" t="s">
        <v>534</v>
      </c>
      <c r="C93" s="71" t="s">
        <v>165</v>
      </c>
      <c r="D93" s="71" t="s">
        <v>166</v>
      </c>
      <c r="E93" s="42">
        <v>15</v>
      </c>
      <c r="F93" s="42">
        <v>14971751.85</v>
      </c>
      <c r="G93" s="42">
        <v>0.67091107023026475</v>
      </c>
      <c r="H93" s="37" t="s">
        <v>357</v>
      </c>
    </row>
    <row r="94" spans="1:8" s="28" customFormat="1" ht="30" x14ac:dyDescent="0.25">
      <c r="A94" s="71" t="s">
        <v>531</v>
      </c>
      <c r="B94" s="71" t="s">
        <v>532</v>
      </c>
      <c r="C94" s="71" t="s">
        <v>165</v>
      </c>
      <c r="D94" s="71" t="s">
        <v>166</v>
      </c>
      <c r="E94" s="42">
        <v>150</v>
      </c>
      <c r="F94" s="42">
        <v>14689702.939999999</v>
      </c>
      <c r="G94" s="42">
        <v>0.65827195237944491</v>
      </c>
      <c r="H94" s="37" t="s">
        <v>357</v>
      </c>
    </row>
    <row r="95" spans="1:8" s="28" customFormat="1" ht="30" x14ac:dyDescent="0.25">
      <c r="A95" s="71" t="s">
        <v>488</v>
      </c>
      <c r="B95" s="71" t="s">
        <v>489</v>
      </c>
      <c r="C95" s="71" t="s">
        <v>165</v>
      </c>
      <c r="D95" s="71" t="s">
        <v>166</v>
      </c>
      <c r="E95" s="42">
        <v>14300</v>
      </c>
      <c r="F95" s="42">
        <v>14233961.17</v>
      </c>
      <c r="G95" s="42">
        <v>0.63784934574511598</v>
      </c>
      <c r="H95" s="37" t="s">
        <v>357</v>
      </c>
    </row>
    <row r="96" spans="1:8" s="28" customFormat="1" ht="30" x14ac:dyDescent="0.25">
      <c r="A96" s="71" t="s">
        <v>289</v>
      </c>
      <c r="B96" s="71" t="s">
        <v>197</v>
      </c>
      <c r="C96" s="71" t="s">
        <v>165</v>
      </c>
      <c r="D96" s="71" t="s">
        <v>166</v>
      </c>
      <c r="E96" s="42">
        <v>14</v>
      </c>
      <c r="F96" s="42">
        <v>14090423.529999999</v>
      </c>
      <c r="G96" s="42">
        <v>0.63141716648943824</v>
      </c>
      <c r="H96" s="37" t="s">
        <v>189</v>
      </c>
    </row>
    <row r="97" spans="1:8" s="28" customFormat="1" x14ac:dyDescent="0.25">
      <c r="A97" s="71" t="s">
        <v>766</v>
      </c>
      <c r="B97" s="71" t="s">
        <v>767</v>
      </c>
      <c r="C97" s="71" t="s">
        <v>165</v>
      </c>
      <c r="D97" s="71" t="s">
        <v>166</v>
      </c>
      <c r="E97" s="42">
        <v>110</v>
      </c>
      <c r="F97" s="42">
        <v>11008905.83</v>
      </c>
      <c r="G97" s="42">
        <v>0.4933288279467109</v>
      </c>
      <c r="H97" s="37" t="s">
        <v>357</v>
      </c>
    </row>
    <row r="98" spans="1:8" s="28" customFormat="1" ht="30" x14ac:dyDescent="0.25">
      <c r="A98" s="71" t="s">
        <v>651</v>
      </c>
      <c r="B98" s="71" t="s">
        <v>652</v>
      </c>
      <c r="C98" s="71" t="s">
        <v>165</v>
      </c>
      <c r="D98" s="71" t="s">
        <v>166</v>
      </c>
      <c r="E98" s="42">
        <v>100</v>
      </c>
      <c r="F98" s="42">
        <v>9969071.4499999993</v>
      </c>
      <c r="G98" s="42">
        <v>0.44673198318615442</v>
      </c>
      <c r="H98" s="37" t="s">
        <v>189</v>
      </c>
    </row>
    <row r="99" spans="1:8" s="28" customFormat="1" ht="30" x14ac:dyDescent="0.25">
      <c r="A99" s="71" t="s">
        <v>490</v>
      </c>
      <c r="B99" s="71" t="s">
        <v>491</v>
      </c>
      <c r="C99" s="71" t="s">
        <v>165</v>
      </c>
      <c r="D99" s="71" t="s">
        <v>166</v>
      </c>
      <c r="E99" s="42">
        <v>10000</v>
      </c>
      <c r="F99" s="42">
        <v>9944691</v>
      </c>
      <c r="G99" s="42">
        <v>0.44563945146601408</v>
      </c>
      <c r="H99" s="37" t="s">
        <v>357</v>
      </c>
    </row>
    <row r="100" spans="1:8" s="28" customFormat="1" x14ac:dyDescent="0.25">
      <c r="A100" s="71" t="s">
        <v>537</v>
      </c>
      <c r="B100" s="71" t="s">
        <v>538</v>
      </c>
      <c r="C100" s="71" t="s">
        <v>165</v>
      </c>
      <c r="D100" s="71" t="s">
        <v>166</v>
      </c>
      <c r="E100" s="42">
        <v>8</v>
      </c>
      <c r="F100" s="42">
        <v>8392834.8300000001</v>
      </c>
      <c r="G100" s="42">
        <v>0.37609799136906891</v>
      </c>
      <c r="H100" s="37" t="s">
        <v>189</v>
      </c>
    </row>
    <row r="101" spans="1:8" s="28" customFormat="1" x14ac:dyDescent="0.25">
      <c r="A101" s="71" t="s">
        <v>290</v>
      </c>
      <c r="B101" s="71" t="s">
        <v>198</v>
      </c>
      <c r="C101" s="71" t="s">
        <v>165</v>
      </c>
      <c r="D101" s="71" t="s">
        <v>166</v>
      </c>
      <c r="E101" s="42">
        <v>7</v>
      </c>
      <c r="F101" s="42">
        <v>6964851.4800000004</v>
      </c>
      <c r="G101" s="42">
        <v>0.31210749465111148</v>
      </c>
      <c r="H101" s="37" t="s">
        <v>189</v>
      </c>
    </row>
    <row r="102" spans="1:8" s="28" customFormat="1" x14ac:dyDescent="0.25">
      <c r="A102" s="71" t="s">
        <v>291</v>
      </c>
      <c r="B102" s="71" t="s">
        <v>67</v>
      </c>
      <c r="C102" s="71" t="s">
        <v>165</v>
      </c>
      <c r="D102" s="71" t="s">
        <v>166</v>
      </c>
      <c r="E102" s="42">
        <v>6</v>
      </c>
      <c r="F102" s="42">
        <v>6252608.6799999997</v>
      </c>
      <c r="G102" s="42">
        <v>0.28019061651959204</v>
      </c>
      <c r="H102" s="37" t="s">
        <v>189</v>
      </c>
    </row>
    <row r="103" spans="1:8" s="28" customFormat="1" x14ac:dyDescent="0.25">
      <c r="A103" s="71" t="s">
        <v>292</v>
      </c>
      <c r="B103" s="71" t="s">
        <v>199</v>
      </c>
      <c r="C103" s="71" t="s">
        <v>165</v>
      </c>
      <c r="D103" s="71" t="s">
        <v>166</v>
      </c>
      <c r="E103" s="42">
        <v>6</v>
      </c>
      <c r="F103" s="42">
        <v>5973994.4400000004</v>
      </c>
      <c r="G103" s="42">
        <v>0.26770541239568107</v>
      </c>
      <c r="H103" s="37" t="s">
        <v>189</v>
      </c>
    </row>
    <row r="104" spans="1:8" s="28" customFormat="1" x14ac:dyDescent="0.25">
      <c r="A104" s="71" t="s">
        <v>583</v>
      </c>
      <c r="B104" s="71" t="s">
        <v>584</v>
      </c>
      <c r="C104" s="71" t="s">
        <v>165</v>
      </c>
      <c r="D104" s="71" t="s">
        <v>166</v>
      </c>
      <c r="E104" s="42">
        <v>6</v>
      </c>
      <c r="F104" s="42">
        <v>5931204.5300000003</v>
      </c>
      <c r="G104" s="42">
        <v>0.26578791973344751</v>
      </c>
      <c r="H104" s="37" t="s">
        <v>189</v>
      </c>
    </row>
    <row r="105" spans="1:8" s="28" customFormat="1" x14ac:dyDescent="0.25">
      <c r="A105" s="71" t="s">
        <v>494</v>
      </c>
      <c r="B105" s="71" t="s">
        <v>495</v>
      </c>
      <c r="C105" s="71" t="s">
        <v>165</v>
      </c>
      <c r="D105" s="71" t="s">
        <v>166</v>
      </c>
      <c r="E105" s="42">
        <v>5</v>
      </c>
      <c r="F105" s="42">
        <v>5399968.04</v>
      </c>
      <c r="G105" s="42">
        <v>0.24198225920539987</v>
      </c>
      <c r="H105" s="37" t="s">
        <v>189</v>
      </c>
    </row>
    <row r="106" spans="1:8" s="28" customFormat="1" x14ac:dyDescent="0.25">
      <c r="A106" s="71" t="s">
        <v>581</v>
      </c>
      <c r="B106" s="71" t="s">
        <v>582</v>
      </c>
      <c r="C106" s="71" t="s">
        <v>165</v>
      </c>
      <c r="D106" s="71" t="s">
        <v>166</v>
      </c>
      <c r="E106" s="42">
        <v>5</v>
      </c>
      <c r="F106" s="42">
        <v>5100463.67</v>
      </c>
      <c r="G106" s="42">
        <v>0.22856093086463253</v>
      </c>
      <c r="H106" s="37" t="s">
        <v>189</v>
      </c>
    </row>
    <row r="107" spans="1:8" s="28" customFormat="1" x14ac:dyDescent="0.25">
      <c r="A107" s="71" t="s">
        <v>294</v>
      </c>
      <c r="B107" s="71" t="s">
        <v>54</v>
      </c>
      <c r="C107" s="71" t="s">
        <v>165</v>
      </c>
      <c r="D107" s="71" t="s">
        <v>166</v>
      </c>
      <c r="E107" s="42">
        <v>5</v>
      </c>
      <c r="F107" s="42">
        <v>5068108.5599999996</v>
      </c>
      <c r="G107" s="42">
        <v>0.2271110403177545</v>
      </c>
      <c r="H107" s="37" t="s">
        <v>189</v>
      </c>
    </row>
    <row r="108" spans="1:8" s="28" customFormat="1" x14ac:dyDescent="0.25">
      <c r="A108" s="71" t="s">
        <v>853</v>
      </c>
      <c r="B108" s="71" t="s">
        <v>854</v>
      </c>
      <c r="C108" s="71" t="s">
        <v>165</v>
      </c>
      <c r="D108" s="71" t="s">
        <v>166</v>
      </c>
      <c r="E108" s="42">
        <v>5</v>
      </c>
      <c r="F108" s="42">
        <v>5042215.5199999996</v>
      </c>
      <c r="G108" s="42">
        <v>0.22595072672506594</v>
      </c>
      <c r="H108" s="37" t="s">
        <v>189</v>
      </c>
    </row>
    <row r="109" spans="1:8" s="28" customFormat="1" x14ac:dyDescent="0.25">
      <c r="A109" s="71" t="s">
        <v>293</v>
      </c>
      <c r="B109" s="71" t="s">
        <v>200</v>
      </c>
      <c r="C109" s="71" t="s">
        <v>165</v>
      </c>
      <c r="D109" s="71" t="s">
        <v>166</v>
      </c>
      <c r="E109" s="42">
        <v>50</v>
      </c>
      <c r="F109" s="42">
        <v>5034423.05</v>
      </c>
      <c r="G109" s="42">
        <v>0.22560153215920509</v>
      </c>
      <c r="H109" s="37" t="s">
        <v>189</v>
      </c>
    </row>
    <row r="110" spans="1:8" s="28" customFormat="1" x14ac:dyDescent="0.25">
      <c r="A110" s="71" t="s">
        <v>295</v>
      </c>
      <c r="B110" s="71" t="s">
        <v>46</v>
      </c>
      <c r="C110" s="71" t="s">
        <v>165</v>
      </c>
      <c r="D110" s="71" t="s">
        <v>166</v>
      </c>
      <c r="E110" s="42">
        <v>5</v>
      </c>
      <c r="F110" s="42">
        <v>4992057.45</v>
      </c>
      <c r="G110" s="42">
        <v>0.22370305358958154</v>
      </c>
      <c r="H110" s="37" t="s">
        <v>189</v>
      </c>
    </row>
    <row r="111" spans="1:8" s="28" customFormat="1" x14ac:dyDescent="0.25">
      <c r="A111" s="71" t="s">
        <v>768</v>
      </c>
      <c r="B111" s="71" t="s">
        <v>769</v>
      </c>
      <c r="C111" s="71" t="s">
        <v>165</v>
      </c>
      <c r="D111" s="71" t="s">
        <v>166</v>
      </c>
      <c r="E111" s="42">
        <v>5000</v>
      </c>
      <c r="F111" s="42">
        <v>4871501</v>
      </c>
      <c r="G111" s="42">
        <v>0.21830070270218946</v>
      </c>
      <c r="H111" s="37" t="s">
        <v>189</v>
      </c>
    </row>
    <row r="112" spans="1:8" s="28" customFormat="1" x14ac:dyDescent="0.25">
      <c r="A112" s="71" t="s">
        <v>296</v>
      </c>
      <c r="B112" s="71" t="s">
        <v>62</v>
      </c>
      <c r="C112" s="71" t="s">
        <v>165</v>
      </c>
      <c r="D112" s="71" t="s">
        <v>166</v>
      </c>
      <c r="E112" s="42">
        <v>5000</v>
      </c>
      <c r="F112" s="42">
        <v>4843896.5</v>
      </c>
      <c r="G112" s="42">
        <v>0.21706369551534035</v>
      </c>
      <c r="H112" s="37" t="s">
        <v>189</v>
      </c>
    </row>
    <row r="113" spans="1:8" s="28" customFormat="1" x14ac:dyDescent="0.25">
      <c r="A113" s="71" t="s">
        <v>299</v>
      </c>
      <c r="B113" s="71" t="s">
        <v>48</v>
      </c>
      <c r="C113" s="71" t="s">
        <v>165</v>
      </c>
      <c r="D113" s="71" t="s">
        <v>166</v>
      </c>
      <c r="E113" s="42">
        <v>4</v>
      </c>
      <c r="F113" s="42">
        <v>3994401.82</v>
      </c>
      <c r="G113" s="42">
        <v>0.17899631431480859</v>
      </c>
      <c r="H113" s="37" t="s">
        <v>189</v>
      </c>
    </row>
    <row r="114" spans="1:8" s="28" customFormat="1" ht="30" x14ac:dyDescent="0.25">
      <c r="A114" s="71" t="s">
        <v>297</v>
      </c>
      <c r="B114" s="71" t="s">
        <v>57</v>
      </c>
      <c r="C114" s="71" t="s">
        <v>165</v>
      </c>
      <c r="D114" s="71" t="s">
        <v>166</v>
      </c>
      <c r="E114" s="42">
        <v>4</v>
      </c>
      <c r="F114" s="42">
        <v>3971098.37</v>
      </c>
      <c r="G114" s="42">
        <v>0.17795204489756219</v>
      </c>
      <c r="H114" s="37" t="s">
        <v>189</v>
      </c>
    </row>
    <row r="115" spans="1:8" s="28" customFormat="1" x14ac:dyDescent="0.25">
      <c r="A115" s="71" t="s">
        <v>298</v>
      </c>
      <c r="B115" s="71" t="s">
        <v>201</v>
      </c>
      <c r="C115" s="71" t="s">
        <v>165</v>
      </c>
      <c r="D115" s="71" t="s">
        <v>166</v>
      </c>
      <c r="E115" s="42">
        <v>4</v>
      </c>
      <c r="F115" s="42">
        <v>3962623.9</v>
      </c>
      <c r="G115" s="42">
        <v>0.1775722886877146</v>
      </c>
      <c r="H115" s="37" t="s">
        <v>189</v>
      </c>
    </row>
    <row r="116" spans="1:8" s="28" customFormat="1" x14ac:dyDescent="0.25">
      <c r="A116" s="71" t="s">
        <v>855</v>
      </c>
      <c r="B116" s="71" t="s">
        <v>856</v>
      </c>
      <c r="C116" s="71" t="s">
        <v>165</v>
      </c>
      <c r="D116" s="71" t="s">
        <v>166</v>
      </c>
      <c r="E116" s="42">
        <v>4</v>
      </c>
      <c r="F116" s="42">
        <v>3854239.66</v>
      </c>
      <c r="G116" s="42">
        <v>0.17271539637591118</v>
      </c>
      <c r="H116" s="37" t="s">
        <v>189</v>
      </c>
    </row>
    <row r="117" spans="1:8" s="28" customFormat="1" x14ac:dyDescent="0.25">
      <c r="A117" s="71" t="s">
        <v>302</v>
      </c>
      <c r="B117" s="71" t="s">
        <v>44</v>
      </c>
      <c r="C117" s="71" t="s">
        <v>165</v>
      </c>
      <c r="D117" s="71" t="s">
        <v>166</v>
      </c>
      <c r="E117" s="42">
        <v>4</v>
      </c>
      <c r="F117" s="42">
        <v>3810446.66</v>
      </c>
      <c r="G117" s="42">
        <v>0.1707529534505301</v>
      </c>
      <c r="H117" s="37" t="s">
        <v>189</v>
      </c>
    </row>
    <row r="118" spans="1:8" s="28" customFormat="1" x14ac:dyDescent="0.25">
      <c r="A118" s="71" t="s">
        <v>462</v>
      </c>
      <c r="B118" s="71" t="s">
        <v>463</v>
      </c>
      <c r="C118" s="71" t="s">
        <v>165</v>
      </c>
      <c r="D118" s="71" t="s">
        <v>166</v>
      </c>
      <c r="E118" s="42">
        <v>4</v>
      </c>
      <c r="F118" s="42">
        <v>3766835.92</v>
      </c>
      <c r="G118" s="42">
        <v>0.16879867792285133</v>
      </c>
      <c r="H118" s="37" t="s">
        <v>189</v>
      </c>
    </row>
    <row r="119" spans="1:8" s="28" customFormat="1" x14ac:dyDescent="0.25">
      <c r="A119" s="71" t="s">
        <v>409</v>
      </c>
      <c r="B119" s="71" t="s">
        <v>410</v>
      </c>
      <c r="C119" s="71" t="s">
        <v>165</v>
      </c>
      <c r="D119" s="71" t="s">
        <v>166</v>
      </c>
      <c r="E119" s="42">
        <v>3</v>
      </c>
      <c r="F119" s="42">
        <v>3343556.95</v>
      </c>
      <c r="G119" s="42">
        <v>0.14983078761757193</v>
      </c>
      <c r="H119" s="37" t="s">
        <v>189</v>
      </c>
    </row>
    <row r="120" spans="1:8" s="28" customFormat="1" x14ac:dyDescent="0.25">
      <c r="A120" s="71" t="s">
        <v>492</v>
      </c>
      <c r="B120" s="71" t="s">
        <v>493</v>
      </c>
      <c r="C120" s="71" t="s">
        <v>165</v>
      </c>
      <c r="D120" s="71" t="s">
        <v>166</v>
      </c>
      <c r="E120" s="42">
        <v>3</v>
      </c>
      <c r="F120" s="42">
        <v>3036828.29</v>
      </c>
      <c r="G120" s="42">
        <v>0.13608572587645745</v>
      </c>
      <c r="H120" s="37" t="s">
        <v>189</v>
      </c>
    </row>
    <row r="121" spans="1:8" s="28" customFormat="1" x14ac:dyDescent="0.25">
      <c r="A121" s="71" t="s">
        <v>464</v>
      </c>
      <c r="B121" s="71" t="s">
        <v>465</v>
      </c>
      <c r="C121" s="71" t="s">
        <v>165</v>
      </c>
      <c r="D121" s="71" t="s">
        <v>166</v>
      </c>
      <c r="E121" s="42">
        <v>3</v>
      </c>
      <c r="F121" s="42">
        <v>3020514.58</v>
      </c>
      <c r="G121" s="42">
        <v>0.13535467925311082</v>
      </c>
      <c r="H121" s="37" t="s">
        <v>189</v>
      </c>
    </row>
    <row r="122" spans="1:8" s="28" customFormat="1" ht="30" x14ac:dyDescent="0.25">
      <c r="A122" s="71" t="s">
        <v>653</v>
      </c>
      <c r="B122" s="71" t="s">
        <v>654</v>
      </c>
      <c r="C122" s="71" t="s">
        <v>165</v>
      </c>
      <c r="D122" s="71" t="s">
        <v>166</v>
      </c>
      <c r="E122" s="42">
        <v>3000</v>
      </c>
      <c r="F122" s="42">
        <v>3015867.9</v>
      </c>
      <c r="G122" s="42">
        <v>0.1351464531829053</v>
      </c>
      <c r="H122" s="37" t="s">
        <v>189</v>
      </c>
    </row>
    <row r="123" spans="1:8" s="28" customFormat="1" x14ac:dyDescent="0.25">
      <c r="A123" s="71" t="s">
        <v>300</v>
      </c>
      <c r="B123" s="71" t="s">
        <v>202</v>
      </c>
      <c r="C123" s="71" t="s">
        <v>165</v>
      </c>
      <c r="D123" s="71" t="s">
        <v>166</v>
      </c>
      <c r="E123" s="42">
        <v>3</v>
      </c>
      <c r="F123" s="42">
        <v>2972585.43</v>
      </c>
      <c r="G123" s="42">
        <v>0.13320688802307337</v>
      </c>
      <c r="H123" s="37" t="s">
        <v>189</v>
      </c>
    </row>
    <row r="124" spans="1:8" s="28" customFormat="1" ht="30" x14ac:dyDescent="0.25">
      <c r="A124" s="71" t="s">
        <v>535</v>
      </c>
      <c r="B124" s="71" t="s">
        <v>536</v>
      </c>
      <c r="C124" s="71" t="s">
        <v>165</v>
      </c>
      <c r="D124" s="71" t="s">
        <v>166</v>
      </c>
      <c r="E124" s="42">
        <v>2600</v>
      </c>
      <c r="F124" s="42">
        <v>2590269.7599999998</v>
      </c>
      <c r="G124" s="42">
        <v>0.11607463670770704</v>
      </c>
      <c r="H124" s="37" t="s">
        <v>357</v>
      </c>
    </row>
    <row r="125" spans="1:8" s="28" customFormat="1" ht="30" x14ac:dyDescent="0.25">
      <c r="A125" s="71" t="s">
        <v>362</v>
      </c>
      <c r="B125" s="71" t="s">
        <v>363</v>
      </c>
      <c r="C125" s="71" t="s">
        <v>165</v>
      </c>
      <c r="D125" s="71" t="s">
        <v>166</v>
      </c>
      <c r="E125" s="42">
        <v>2</v>
      </c>
      <c r="F125" s="42">
        <v>2145121.15</v>
      </c>
      <c r="G125" s="42">
        <v>9.612672858454277E-2</v>
      </c>
      <c r="H125" s="37" t="s">
        <v>189</v>
      </c>
    </row>
    <row r="126" spans="1:8" s="28" customFormat="1" x14ac:dyDescent="0.25">
      <c r="A126" s="71" t="s">
        <v>303</v>
      </c>
      <c r="B126" s="71" t="s">
        <v>66</v>
      </c>
      <c r="C126" s="71" t="s">
        <v>165</v>
      </c>
      <c r="D126" s="71" t="s">
        <v>166</v>
      </c>
      <c r="E126" s="42">
        <v>2</v>
      </c>
      <c r="F126" s="42">
        <v>2064812.06</v>
      </c>
      <c r="G126" s="42">
        <v>9.2527934130764905E-2</v>
      </c>
      <c r="H126" s="37" t="s">
        <v>189</v>
      </c>
    </row>
    <row r="127" spans="1:8" s="28" customFormat="1" ht="30" x14ac:dyDescent="0.25">
      <c r="A127" s="71" t="s">
        <v>364</v>
      </c>
      <c r="B127" s="71" t="s">
        <v>365</v>
      </c>
      <c r="C127" s="71" t="s">
        <v>165</v>
      </c>
      <c r="D127" s="71" t="s">
        <v>166</v>
      </c>
      <c r="E127" s="42">
        <v>2000</v>
      </c>
      <c r="F127" s="42">
        <v>2052136.2</v>
      </c>
      <c r="G127" s="42">
        <v>9.1959906094774641E-2</v>
      </c>
      <c r="H127" s="37" t="s">
        <v>189</v>
      </c>
    </row>
    <row r="128" spans="1:8" s="28" customFormat="1" ht="30" x14ac:dyDescent="0.25">
      <c r="A128" s="71" t="s">
        <v>498</v>
      </c>
      <c r="B128" s="71" t="s">
        <v>499</v>
      </c>
      <c r="C128" s="71" t="s">
        <v>165</v>
      </c>
      <c r="D128" s="71" t="s">
        <v>166</v>
      </c>
      <c r="E128" s="42">
        <v>2</v>
      </c>
      <c r="F128" s="42">
        <v>2023169.45</v>
      </c>
      <c r="G128" s="42">
        <v>9.0661854040592849E-2</v>
      </c>
      <c r="H128" s="37" t="s">
        <v>189</v>
      </c>
    </row>
    <row r="129" spans="1:8" s="28" customFormat="1" x14ac:dyDescent="0.25">
      <c r="A129" s="71" t="s">
        <v>496</v>
      </c>
      <c r="B129" s="71" t="s">
        <v>497</v>
      </c>
      <c r="C129" s="71" t="s">
        <v>165</v>
      </c>
      <c r="D129" s="71" t="s">
        <v>166</v>
      </c>
      <c r="E129" s="42">
        <v>2</v>
      </c>
      <c r="F129" s="42">
        <v>2021899.48</v>
      </c>
      <c r="G129" s="42">
        <v>9.060494440567525E-2</v>
      </c>
      <c r="H129" s="37" t="s">
        <v>189</v>
      </c>
    </row>
    <row r="130" spans="1:8" s="28" customFormat="1" x14ac:dyDescent="0.25">
      <c r="A130" s="71" t="s">
        <v>304</v>
      </c>
      <c r="B130" s="71" t="s">
        <v>55</v>
      </c>
      <c r="C130" s="71" t="s">
        <v>165</v>
      </c>
      <c r="D130" s="71" t="s">
        <v>166</v>
      </c>
      <c r="E130" s="42">
        <v>2</v>
      </c>
      <c r="F130" s="42">
        <v>2018985.63</v>
      </c>
      <c r="G130" s="42">
        <v>9.0474369557683065E-2</v>
      </c>
      <c r="H130" s="37" t="s">
        <v>189</v>
      </c>
    </row>
    <row r="131" spans="1:8" s="28" customFormat="1" x14ac:dyDescent="0.25">
      <c r="A131" s="71" t="s">
        <v>305</v>
      </c>
      <c r="B131" s="71" t="s">
        <v>203</v>
      </c>
      <c r="C131" s="71" t="s">
        <v>165</v>
      </c>
      <c r="D131" s="71" t="s">
        <v>166</v>
      </c>
      <c r="E131" s="42">
        <v>2</v>
      </c>
      <c r="F131" s="42">
        <v>1993584.75</v>
      </c>
      <c r="G131" s="42">
        <v>8.9336110537875019E-2</v>
      </c>
      <c r="H131" s="37" t="s">
        <v>189</v>
      </c>
    </row>
    <row r="132" spans="1:8" s="28" customFormat="1" x14ac:dyDescent="0.25">
      <c r="A132" s="71" t="s">
        <v>562</v>
      </c>
      <c r="B132" s="71" t="s">
        <v>563</v>
      </c>
      <c r="C132" s="71" t="s">
        <v>165</v>
      </c>
      <c r="D132" s="71" t="s">
        <v>166</v>
      </c>
      <c r="E132" s="42">
        <v>2</v>
      </c>
      <c r="F132" s="42">
        <v>1981131.57</v>
      </c>
      <c r="G132" s="42">
        <v>8.8778061192328978E-2</v>
      </c>
      <c r="H132" s="37" t="s">
        <v>189</v>
      </c>
    </row>
    <row r="133" spans="1:8" s="28" customFormat="1" ht="30" x14ac:dyDescent="0.25">
      <c r="A133" s="71" t="s">
        <v>655</v>
      </c>
      <c r="B133" s="71" t="s">
        <v>656</v>
      </c>
      <c r="C133" s="71" t="s">
        <v>165</v>
      </c>
      <c r="D133" s="71" t="s">
        <v>166</v>
      </c>
      <c r="E133" s="42">
        <v>2</v>
      </c>
      <c r="F133" s="42">
        <v>1897448.92</v>
      </c>
      <c r="G133" s="42">
        <v>8.5028091460416497E-2</v>
      </c>
      <c r="H133" s="37" t="s">
        <v>189</v>
      </c>
    </row>
    <row r="134" spans="1:8" s="28" customFormat="1" x14ac:dyDescent="0.25">
      <c r="A134" s="71" t="s">
        <v>306</v>
      </c>
      <c r="B134" s="71" t="s">
        <v>204</v>
      </c>
      <c r="C134" s="71" t="s">
        <v>165</v>
      </c>
      <c r="D134" s="71" t="s">
        <v>166</v>
      </c>
      <c r="E134" s="42">
        <v>2</v>
      </c>
      <c r="F134" s="42">
        <v>1890870.76</v>
      </c>
      <c r="G134" s="42">
        <v>8.473331230498013E-2</v>
      </c>
      <c r="H134" s="37" t="s">
        <v>189</v>
      </c>
    </row>
    <row r="135" spans="1:8" s="28" customFormat="1" ht="30" x14ac:dyDescent="0.25">
      <c r="A135" s="71" t="s">
        <v>539</v>
      </c>
      <c r="B135" s="71" t="s">
        <v>540</v>
      </c>
      <c r="C135" s="71" t="s">
        <v>165</v>
      </c>
      <c r="D135" s="71" t="s">
        <v>166</v>
      </c>
      <c r="E135" s="42">
        <v>1235</v>
      </c>
      <c r="F135" s="42">
        <v>1226932.73</v>
      </c>
      <c r="G135" s="42">
        <v>5.4981057609824094E-2</v>
      </c>
      <c r="H135" s="37" t="s">
        <v>357</v>
      </c>
    </row>
    <row r="136" spans="1:8" s="28" customFormat="1" x14ac:dyDescent="0.25">
      <c r="A136" s="71" t="s">
        <v>397</v>
      </c>
      <c r="B136" s="71" t="s">
        <v>398</v>
      </c>
      <c r="C136" s="71" t="s">
        <v>165</v>
      </c>
      <c r="D136" s="71" t="s">
        <v>166</v>
      </c>
      <c r="E136" s="42">
        <v>1</v>
      </c>
      <c r="F136" s="42">
        <v>1072070.79</v>
      </c>
      <c r="G136" s="42">
        <v>4.8041416147403315E-2</v>
      </c>
      <c r="H136" s="37" t="s">
        <v>189</v>
      </c>
    </row>
    <row r="137" spans="1:8" s="28" customFormat="1" x14ac:dyDescent="0.25">
      <c r="A137" s="71" t="s">
        <v>564</v>
      </c>
      <c r="B137" s="71" t="s">
        <v>565</v>
      </c>
      <c r="C137" s="71" t="s">
        <v>165</v>
      </c>
      <c r="D137" s="71" t="s">
        <v>166</v>
      </c>
      <c r="E137" s="42">
        <v>1</v>
      </c>
      <c r="F137" s="42">
        <v>1066957.83</v>
      </c>
      <c r="G137" s="42">
        <v>4.7812295233564193E-2</v>
      </c>
      <c r="H137" s="37" t="s">
        <v>189</v>
      </c>
    </row>
    <row r="138" spans="1:8" s="28" customFormat="1" x14ac:dyDescent="0.25">
      <c r="A138" s="71" t="s">
        <v>407</v>
      </c>
      <c r="B138" s="71" t="s">
        <v>408</v>
      </c>
      <c r="C138" s="71" t="s">
        <v>165</v>
      </c>
      <c r="D138" s="71" t="s">
        <v>166</v>
      </c>
      <c r="E138" s="42">
        <v>1</v>
      </c>
      <c r="F138" s="42">
        <v>1059091.42</v>
      </c>
      <c r="G138" s="42">
        <v>4.7459787283603075E-2</v>
      </c>
      <c r="H138" s="37" t="s">
        <v>189</v>
      </c>
    </row>
    <row r="139" spans="1:8" s="28" customFormat="1" ht="30" x14ac:dyDescent="0.25">
      <c r="A139" s="71" t="s">
        <v>541</v>
      </c>
      <c r="B139" s="71" t="s">
        <v>542</v>
      </c>
      <c r="C139" s="71" t="s">
        <v>165</v>
      </c>
      <c r="D139" s="71" t="s">
        <v>166</v>
      </c>
      <c r="E139" s="42">
        <v>1</v>
      </c>
      <c r="F139" s="42">
        <v>1046955.9</v>
      </c>
      <c r="G139" s="42">
        <v>4.6915972852762056E-2</v>
      </c>
      <c r="H139" s="37" t="s">
        <v>189</v>
      </c>
    </row>
    <row r="140" spans="1:8" s="28" customFormat="1" x14ac:dyDescent="0.25">
      <c r="A140" s="71" t="s">
        <v>307</v>
      </c>
      <c r="B140" s="71" t="s">
        <v>64</v>
      </c>
      <c r="C140" s="71" t="s">
        <v>165</v>
      </c>
      <c r="D140" s="71" t="s">
        <v>166</v>
      </c>
      <c r="E140" s="42">
        <v>1</v>
      </c>
      <c r="F140" s="42">
        <v>1030973.55</v>
      </c>
      <c r="G140" s="42">
        <v>4.6199775065707847E-2</v>
      </c>
      <c r="H140" s="37" t="s">
        <v>189</v>
      </c>
    </row>
    <row r="141" spans="1:8" s="28" customFormat="1" x14ac:dyDescent="0.25">
      <c r="A141" s="71" t="s">
        <v>308</v>
      </c>
      <c r="B141" s="71" t="s">
        <v>63</v>
      </c>
      <c r="C141" s="71" t="s">
        <v>165</v>
      </c>
      <c r="D141" s="71" t="s">
        <v>166</v>
      </c>
      <c r="E141" s="42">
        <v>1</v>
      </c>
      <c r="F141" s="42">
        <v>1026026.69</v>
      </c>
      <c r="G141" s="42">
        <v>4.5978097390968711E-2</v>
      </c>
      <c r="H141" s="37" t="s">
        <v>189</v>
      </c>
    </row>
    <row r="142" spans="1:8" s="28" customFormat="1" x14ac:dyDescent="0.25">
      <c r="A142" s="71" t="s">
        <v>346</v>
      </c>
      <c r="B142" s="71" t="s">
        <v>105</v>
      </c>
      <c r="C142" s="71" t="s">
        <v>165</v>
      </c>
      <c r="D142" s="71" t="s">
        <v>166</v>
      </c>
      <c r="E142" s="42">
        <v>1</v>
      </c>
      <c r="F142" s="42">
        <v>1009247.51</v>
      </c>
      <c r="G142" s="42">
        <v>4.5226192221542186E-2</v>
      </c>
      <c r="H142" s="37" t="s">
        <v>189</v>
      </c>
    </row>
    <row r="143" spans="1:8" s="28" customFormat="1" x14ac:dyDescent="0.25">
      <c r="A143" s="71" t="s">
        <v>621</v>
      </c>
      <c r="B143" s="71" t="s">
        <v>622</v>
      </c>
      <c r="C143" s="71" t="s">
        <v>165</v>
      </c>
      <c r="D143" s="71" t="s">
        <v>166</v>
      </c>
      <c r="E143" s="42">
        <v>1</v>
      </c>
      <c r="F143" s="42">
        <v>1002209.58</v>
      </c>
      <c r="G143" s="42">
        <v>4.4910809947255707E-2</v>
      </c>
      <c r="H143" s="37" t="s">
        <v>189</v>
      </c>
    </row>
    <row r="144" spans="1:8" s="28" customFormat="1" x14ac:dyDescent="0.25">
      <c r="A144" s="71" t="s">
        <v>466</v>
      </c>
      <c r="B144" s="71" t="s">
        <v>467</v>
      </c>
      <c r="C144" s="71" t="s">
        <v>165</v>
      </c>
      <c r="D144" s="71" t="s">
        <v>166</v>
      </c>
      <c r="E144" s="42">
        <v>1</v>
      </c>
      <c r="F144" s="42">
        <v>999484.62</v>
      </c>
      <c r="G144" s="42">
        <v>4.4788699599164768E-2</v>
      </c>
      <c r="H144" s="37" t="s">
        <v>189</v>
      </c>
    </row>
    <row r="145" spans="1:9" s="28" customFormat="1" x14ac:dyDescent="0.25">
      <c r="A145" s="71" t="s">
        <v>309</v>
      </c>
      <c r="B145" s="71" t="s">
        <v>52</v>
      </c>
      <c r="C145" s="71" t="s">
        <v>165</v>
      </c>
      <c r="D145" s="71" t="s">
        <v>166</v>
      </c>
      <c r="E145" s="42">
        <v>1</v>
      </c>
      <c r="F145" s="42">
        <v>997876.39</v>
      </c>
      <c r="G145" s="42">
        <v>4.4716631926571306E-2</v>
      </c>
      <c r="H145" s="37" t="s">
        <v>189</v>
      </c>
    </row>
    <row r="146" spans="1:9" s="28" customFormat="1" x14ac:dyDescent="0.25">
      <c r="A146" s="71" t="s">
        <v>310</v>
      </c>
      <c r="B146" s="71" t="s">
        <v>205</v>
      </c>
      <c r="C146" s="71" t="s">
        <v>165</v>
      </c>
      <c r="D146" s="71" t="s">
        <v>166</v>
      </c>
      <c r="E146" s="42">
        <v>1</v>
      </c>
      <c r="F146" s="42">
        <v>994269.22</v>
      </c>
      <c r="G146" s="42">
        <v>4.4554988165076387E-2</v>
      </c>
      <c r="H146" s="37" t="s">
        <v>189</v>
      </c>
    </row>
    <row r="147" spans="1:9" s="28" customFormat="1" x14ac:dyDescent="0.25">
      <c r="A147" s="71" t="s">
        <v>625</v>
      </c>
      <c r="B147" s="71" t="s">
        <v>626</v>
      </c>
      <c r="C147" s="71" t="s">
        <v>165</v>
      </c>
      <c r="D147" s="71" t="s">
        <v>166</v>
      </c>
      <c r="E147" s="42">
        <v>1</v>
      </c>
      <c r="F147" s="42">
        <v>969219.89</v>
      </c>
      <c r="G147" s="42">
        <v>4.3432482731695789E-2</v>
      </c>
      <c r="H147" s="37" t="s">
        <v>189</v>
      </c>
    </row>
    <row r="148" spans="1:9" s="28" customFormat="1" x14ac:dyDescent="0.25">
      <c r="A148" s="71" t="s">
        <v>311</v>
      </c>
      <c r="B148" s="71" t="s">
        <v>206</v>
      </c>
      <c r="C148" s="71" t="s">
        <v>165</v>
      </c>
      <c r="D148" s="71" t="s">
        <v>166</v>
      </c>
      <c r="E148" s="42">
        <v>1</v>
      </c>
      <c r="F148" s="42">
        <v>960939.22</v>
      </c>
      <c r="G148" s="42">
        <v>4.3061411047661452E-2</v>
      </c>
      <c r="H148" s="37" t="s">
        <v>189</v>
      </c>
    </row>
    <row r="149" spans="1:9" s="28" customFormat="1" x14ac:dyDescent="0.25">
      <c r="A149" s="73"/>
      <c r="B149" s="73"/>
      <c r="C149" s="73"/>
      <c r="D149" s="73"/>
      <c r="E149" s="42"/>
      <c r="F149" s="42"/>
      <c r="G149" s="42"/>
      <c r="H149" s="37"/>
    </row>
    <row r="150" spans="1:9" s="28" customFormat="1" x14ac:dyDescent="0.25">
      <c r="A150" s="70" t="s">
        <v>173</v>
      </c>
      <c r="B150" s="71"/>
      <c r="C150" s="71"/>
      <c r="D150" s="71"/>
      <c r="E150" s="42"/>
      <c r="F150" s="42"/>
      <c r="G150" s="42"/>
      <c r="H150" s="71"/>
    </row>
    <row r="151" spans="1:9" s="28" customFormat="1" x14ac:dyDescent="0.25">
      <c r="A151" s="71" t="s">
        <v>174</v>
      </c>
      <c r="B151" s="71"/>
      <c r="C151" s="71"/>
      <c r="D151" s="71"/>
      <c r="E151" s="42"/>
      <c r="F151" s="42"/>
      <c r="G151" s="42"/>
      <c r="H151" s="71"/>
    </row>
    <row r="152" spans="1:9" s="28" customFormat="1" ht="30" x14ac:dyDescent="0.25">
      <c r="A152" s="90" t="s">
        <v>267</v>
      </c>
      <c r="B152" s="71" t="s">
        <v>530</v>
      </c>
      <c r="C152" s="71" t="s">
        <v>175</v>
      </c>
      <c r="D152" s="71" t="s">
        <v>176</v>
      </c>
      <c r="E152" s="42">
        <v>119046.003</v>
      </c>
      <c r="F152" s="42">
        <v>151564263.94999999</v>
      </c>
      <c r="G152" s="42">
        <v>6.7918666802747483</v>
      </c>
      <c r="H152" s="71"/>
    </row>
    <row r="153" spans="1:9" s="28" customFormat="1" x14ac:dyDescent="0.25">
      <c r="A153" s="90"/>
      <c r="B153" s="71"/>
      <c r="C153" s="71"/>
      <c r="D153" s="71"/>
      <c r="E153" s="42"/>
      <c r="F153" s="42"/>
      <c r="G153" s="42"/>
      <c r="H153" s="71"/>
    </row>
    <row r="154" spans="1:9" s="28" customFormat="1" x14ac:dyDescent="0.25">
      <c r="A154" s="70" t="s">
        <v>344</v>
      </c>
      <c r="B154" s="71"/>
      <c r="C154" s="71"/>
      <c r="D154" s="71"/>
      <c r="E154" s="42"/>
      <c r="F154" s="42"/>
      <c r="G154" s="42"/>
      <c r="H154" s="71"/>
    </row>
    <row r="155" spans="1:9" s="28" customFormat="1" x14ac:dyDescent="0.25">
      <c r="A155" s="90" t="s">
        <v>770</v>
      </c>
      <c r="B155" s="71"/>
      <c r="C155" s="71"/>
      <c r="D155" s="71"/>
      <c r="E155" s="42"/>
      <c r="F155" s="42">
        <v>47326436.989999995</v>
      </c>
      <c r="G155" s="42">
        <v>2.1207825783691496</v>
      </c>
      <c r="H155" s="71"/>
    </row>
    <row r="156" spans="1:9" s="28" customFormat="1" x14ac:dyDescent="0.25">
      <c r="A156" s="71" t="s">
        <v>771</v>
      </c>
      <c r="B156" s="71"/>
      <c r="C156" s="71"/>
      <c r="D156" s="71"/>
      <c r="E156" s="42"/>
      <c r="F156" s="42">
        <v>0.69</v>
      </c>
      <c r="G156" s="42">
        <v>3.0920138344323591E-8</v>
      </c>
      <c r="H156" s="71"/>
    </row>
    <row r="157" spans="1:9" s="28" customFormat="1" x14ac:dyDescent="0.25">
      <c r="A157" s="71" t="s">
        <v>772</v>
      </c>
      <c r="B157" s="71"/>
      <c r="C157" s="71"/>
      <c r="D157" s="71"/>
      <c r="E157" s="42"/>
      <c r="F157" s="42">
        <v>-5068514.7600000007</v>
      </c>
      <c r="G157" s="42">
        <v>-0.22712924286876246</v>
      </c>
      <c r="H157" s="71"/>
    </row>
    <row r="158" spans="1:9" s="28" customFormat="1" x14ac:dyDescent="0.25">
      <c r="A158" s="70" t="s">
        <v>177</v>
      </c>
      <c r="B158" s="70"/>
      <c r="C158" s="70"/>
      <c r="D158" s="70"/>
      <c r="E158" s="36">
        <f>SUM(E6:E157)</f>
        <v>321798.00300000003</v>
      </c>
      <c r="F158" s="36">
        <f>SUM(F6:F157)</f>
        <v>2231555345.3100004</v>
      </c>
      <c r="G158" s="36">
        <f>SUM(G6:G157)</f>
        <v>99.999999999999972</v>
      </c>
      <c r="H158" s="71"/>
    </row>
    <row r="159" spans="1:9" s="28" customFormat="1" x14ac:dyDescent="0.25">
      <c r="A159" s="55"/>
      <c r="B159" s="55"/>
      <c r="C159" s="55"/>
      <c r="D159" s="55"/>
      <c r="E159" s="82"/>
      <c r="F159" s="48"/>
      <c r="G159" s="82"/>
      <c r="H159" s="71"/>
    </row>
    <row r="160" spans="1:9" s="28" customFormat="1" x14ac:dyDescent="0.25">
      <c r="A160" s="53" t="s">
        <v>38</v>
      </c>
      <c r="B160" s="114">
        <v>6.94</v>
      </c>
      <c r="C160" s="115"/>
      <c r="D160" s="115"/>
      <c r="E160" s="115"/>
      <c r="F160" s="115"/>
      <c r="G160" s="115"/>
      <c r="H160" s="116"/>
      <c r="I160" s="100"/>
    </row>
    <row r="161" spans="1:8" s="28" customFormat="1" x14ac:dyDescent="0.25">
      <c r="A161" s="53" t="s">
        <v>207</v>
      </c>
      <c r="B161" s="114">
        <v>4.83</v>
      </c>
      <c r="C161" s="115"/>
      <c r="D161" s="115"/>
      <c r="E161" s="115"/>
      <c r="F161" s="115"/>
      <c r="G161" s="115"/>
      <c r="H161" s="116"/>
    </row>
    <row r="162" spans="1:8" s="28" customFormat="1" ht="30" x14ac:dyDescent="0.25">
      <c r="A162" s="70" t="s">
        <v>208</v>
      </c>
      <c r="B162" s="114">
        <v>7.92</v>
      </c>
      <c r="C162" s="115"/>
      <c r="D162" s="115"/>
      <c r="E162" s="115"/>
      <c r="F162" s="115"/>
      <c r="G162" s="115"/>
      <c r="H162" s="116"/>
    </row>
    <row r="163" spans="1:8" s="28" customFormat="1" x14ac:dyDescent="0.25">
      <c r="A163" s="53"/>
      <c r="B163" s="53"/>
      <c r="C163" s="53"/>
      <c r="D163" s="53"/>
      <c r="E163" s="83"/>
      <c r="F163" s="48"/>
      <c r="G163" s="82"/>
      <c r="H163" s="71"/>
    </row>
    <row r="164" spans="1:8" s="28" customFormat="1" x14ac:dyDescent="0.25">
      <c r="A164" s="51" t="s">
        <v>71</v>
      </c>
      <c r="B164" s="51"/>
      <c r="C164" s="51"/>
      <c r="D164" s="51"/>
      <c r="E164" s="52"/>
      <c r="F164" s="48"/>
      <c r="G164" s="82"/>
      <c r="H164" s="71"/>
    </row>
    <row r="165" spans="1:8" s="28" customFormat="1" x14ac:dyDescent="0.25">
      <c r="A165" s="71" t="s">
        <v>209</v>
      </c>
      <c r="B165" s="71"/>
      <c r="C165" s="71"/>
      <c r="D165" s="71"/>
      <c r="E165" s="48"/>
      <c r="F165" s="42">
        <v>0</v>
      </c>
      <c r="G165" s="42">
        <v>0</v>
      </c>
      <c r="H165" s="71"/>
    </row>
    <row r="166" spans="1:8" x14ac:dyDescent="0.25">
      <c r="A166" s="55" t="s">
        <v>210</v>
      </c>
      <c r="B166" s="55"/>
      <c r="C166" s="55"/>
      <c r="D166" s="55"/>
      <c r="E166" s="83"/>
      <c r="F166" s="42">
        <v>0</v>
      </c>
      <c r="G166" s="42">
        <v>0</v>
      </c>
      <c r="H166" s="71"/>
    </row>
    <row r="167" spans="1:8" x14ac:dyDescent="0.25">
      <c r="A167" s="55" t="s">
        <v>72</v>
      </c>
      <c r="B167" s="55"/>
      <c r="C167" s="55"/>
      <c r="D167" s="55"/>
      <c r="E167" s="83"/>
      <c r="F167" s="42">
        <v>1731154646.8199997</v>
      </c>
      <c r="G167" s="42">
        <v>77.57614663056961</v>
      </c>
      <c r="H167" s="71"/>
    </row>
    <row r="168" spans="1:8" x14ac:dyDescent="0.25">
      <c r="A168" s="55" t="s">
        <v>211</v>
      </c>
      <c r="B168" s="55"/>
      <c r="C168" s="55"/>
      <c r="D168" s="55"/>
      <c r="E168" s="83"/>
      <c r="F168" s="42">
        <v>0</v>
      </c>
      <c r="G168" s="42">
        <v>0</v>
      </c>
      <c r="H168" s="71"/>
    </row>
    <row r="169" spans="1:8" x14ac:dyDescent="0.25">
      <c r="A169" s="55" t="s">
        <v>212</v>
      </c>
      <c r="B169" s="55"/>
      <c r="C169" s="55"/>
      <c r="D169" s="55"/>
      <c r="E169" s="83"/>
      <c r="F169" s="42">
        <v>306578511.62</v>
      </c>
      <c r="G169" s="42">
        <v>13.738333322735096</v>
      </c>
      <c r="H169" s="71"/>
    </row>
    <row r="170" spans="1:8" x14ac:dyDescent="0.25">
      <c r="A170" s="55" t="s">
        <v>213</v>
      </c>
      <c r="B170" s="55"/>
      <c r="C170" s="55"/>
      <c r="D170" s="55"/>
      <c r="E170" s="83"/>
      <c r="F170" s="42">
        <v>0</v>
      </c>
      <c r="G170" s="42">
        <v>0</v>
      </c>
      <c r="H170" s="71"/>
    </row>
    <row r="171" spans="1:8" x14ac:dyDescent="0.25">
      <c r="A171" s="55" t="s">
        <v>214</v>
      </c>
      <c r="B171" s="55"/>
      <c r="C171" s="55"/>
      <c r="D171" s="55"/>
      <c r="E171" s="83"/>
      <c r="F171" s="42">
        <v>0</v>
      </c>
      <c r="G171" s="42">
        <v>0</v>
      </c>
      <c r="H171" s="71"/>
    </row>
    <row r="172" spans="1:8" x14ac:dyDescent="0.25">
      <c r="A172" s="55" t="s">
        <v>215</v>
      </c>
      <c r="B172" s="55"/>
      <c r="C172" s="55"/>
      <c r="D172" s="55"/>
      <c r="E172" s="83"/>
      <c r="F172" s="42">
        <v>0</v>
      </c>
      <c r="G172" s="42">
        <v>0</v>
      </c>
      <c r="H172" s="71"/>
    </row>
    <row r="173" spans="1:8" x14ac:dyDescent="0.25">
      <c r="A173" s="55" t="s">
        <v>216</v>
      </c>
      <c r="B173" s="55"/>
      <c r="C173" s="55"/>
      <c r="D173" s="55"/>
      <c r="E173" s="83"/>
      <c r="F173" s="42">
        <v>0</v>
      </c>
      <c r="G173" s="42">
        <v>0</v>
      </c>
      <c r="H173" s="71"/>
    </row>
    <row r="174" spans="1:8" x14ac:dyDescent="0.25">
      <c r="A174" s="55" t="s">
        <v>217</v>
      </c>
      <c r="B174" s="55"/>
      <c r="C174" s="55"/>
      <c r="D174" s="55"/>
      <c r="E174" s="83"/>
      <c r="F174" s="42">
        <v>0</v>
      </c>
      <c r="G174" s="42">
        <v>0</v>
      </c>
      <c r="H174" s="71"/>
    </row>
    <row r="175" spans="1:8" x14ac:dyDescent="0.25">
      <c r="A175" s="55" t="s">
        <v>218</v>
      </c>
      <c r="B175" s="55"/>
      <c r="C175" s="55"/>
      <c r="D175" s="55"/>
      <c r="E175" s="83"/>
      <c r="F175" s="42">
        <v>0</v>
      </c>
      <c r="G175" s="42">
        <v>0</v>
      </c>
      <c r="H175" s="71"/>
    </row>
    <row r="176" spans="1:8" x14ac:dyDescent="0.25">
      <c r="A176" s="55" t="s">
        <v>219</v>
      </c>
      <c r="B176" s="55"/>
      <c r="C176" s="55"/>
      <c r="D176" s="55"/>
      <c r="E176" s="83"/>
      <c r="F176" s="42">
        <v>0</v>
      </c>
      <c r="G176" s="42">
        <v>0</v>
      </c>
      <c r="H176" s="71"/>
    </row>
    <row r="177" spans="1:8" x14ac:dyDescent="0.25">
      <c r="A177" s="55" t="s">
        <v>220</v>
      </c>
      <c r="B177" s="55"/>
      <c r="C177" s="55"/>
      <c r="D177" s="55"/>
      <c r="E177" s="83"/>
      <c r="F177" s="42">
        <v>0</v>
      </c>
      <c r="G177" s="42">
        <v>0</v>
      </c>
      <c r="H177" s="71"/>
    </row>
    <row r="178" spans="1:8" x14ac:dyDescent="0.25">
      <c r="A178" s="107" t="s">
        <v>748</v>
      </c>
      <c r="B178" s="55"/>
      <c r="C178" s="55"/>
      <c r="D178" s="55"/>
      <c r="E178" s="83"/>
      <c r="F178" s="42">
        <v>0</v>
      </c>
      <c r="G178" s="42">
        <v>0</v>
      </c>
      <c r="H178" s="71"/>
    </row>
    <row r="179" spans="1:8" x14ac:dyDescent="0.25">
      <c r="A179" s="108" t="s">
        <v>749</v>
      </c>
      <c r="B179" s="55"/>
      <c r="C179" s="55"/>
      <c r="D179" s="55"/>
      <c r="E179" s="83"/>
      <c r="F179" s="42"/>
      <c r="G179" s="42"/>
      <c r="H179" s="71"/>
    </row>
    <row r="180" spans="1:8" x14ac:dyDescent="0.25">
      <c r="A180" s="53" t="s">
        <v>36</v>
      </c>
      <c r="B180" s="53"/>
      <c r="C180" s="53"/>
      <c r="D180" s="53"/>
      <c r="E180" s="83"/>
      <c r="F180" s="36">
        <f>SUM(F165:F179)</f>
        <v>2037733158.4399996</v>
      </c>
      <c r="G180" s="36">
        <f>SUM(G165:G179)</f>
        <v>91.314479953304712</v>
      </c>
      <c r="H180" s="71"/>
    </row>
    <row r="181" spans="1:8" x14ac:dyDescent="0.25">
      <c r="A181" s="53"/>
      <c r="B181" s="53"/>
      <c r="C181" s="53"/>
      <c r="D181" s="53"/>
      <c r="E181" s="83"/>
      <c r="F181" s="42"/>
      <c r="G181" s="36"/>
      <c r="H181" s="71"/>
    </row>
    <row r="182" spans="1:8" x14ac:dyDescent="0.25">
      <c r="A182" s="55" t="s">
        <v>221</v>
      </c>
      <c r="B182" s="55"/>
      <c r="C182" s="55"/>
      <c r="D182" s="55"/>
      <c r="E182" s="83"/>
      <c r="F182" s="42">
        <v>0</v>
      </c>
      <c r="G182" s="42">
        <v>0</v>
      </c>
      <c r="H182" s="71"/>
    </row>
    <row r="183" spans="1:8" x14ac:dyDescent="0.25">
      <c r="A183" s="55" t="s">
        <v>39</v>
      </c>
      <c r="B183" s="55"/>
      <c r="C183" s="55"/>
      <c r="D183" s="55"/>
      <c r="E183" s="83"/>
      <c r="F183" s="42">
        <v>0</v>
      </c>
      <c r="G183" s="42">
        <v>0</v>
      </c>
      <c r="H183" s="71"/>
    </row>
    <row r="184" spans="1:8" x14ac:dyDescent="0.25">
      <c r="A184" s="55" t="s">
        <v>222</v>
      </c>
      <c r="B184" s="55"/>
      <c r="C184" s="55"/>
      <c r="D184" s="55"/>
      <c r="E184" s="83"/>
      <c r="F184" s="42">
        <v>0</v>
      </c>
      <c r="G184" s="42">
        <v>0</v>
      </c>
      <c r="H184" s="71"/>
    </row>
    <row r="185" spans="1:8" x14ac:dyDescent="0.25">
      <c r="A185" s="55" t="s">
        <v>223</v>
      </c>
      <c r="B185" s="55"/>
      <c r="C185" s="55"/>
      <c r="D185" s="55"/>
      <c r="E185" s="83"/>
      <c r="F185" s="42">
        <v>151564263.94999999</v>
      </c>
      <c r="G185" s="42">
        <v>6.7918666802747483</v>
      </c>
      <c r="H185" s="71"/>
    </row>
    <row r="186" spans="1:8" x14ac:dyDescent="0.25">
      <c r="A186" s="55" t="s">
        <v>224</v>
      </c>
      <c r="B186" s="55"/>
      <c r="C186" s="55"/>
      <c r="D186" s="55"/>
      <c r="E186" s="83"/>
      <c r="F186" s="42">
        <v>42257922.919999994</v>
      </c>
      <c r="G186" s="42">
        <v>1.8936533664205255</v>
      </c>
      <c r="H186" s="71"/>
    </row>
    <row r="187" spans="1:8" x14ac:dyDescent="0.25">
      <c r="A187" s="55" t="s">
        <v>225</v>
      </c>
      <c r="B187" s="55"/>
      <c r="C187" s="55"/>
      <c r="D187" s="55"/>
      <c r="E187" s="83"/>
      <c r="F187" s="42">
        <v>0</v>
      </c>
      <c r="G187" s="42">
        <v>0</v>
      </c>
      <c r="H187" s="71"/>
    </row>
    <row r="188" spans="1:8" x14ac:dyDescent="0.25">
      <c r="A188" s="55" t="s">
        <v>226</v>
      </c>
      <c r="B188" s="55"/>
      <c r="C188" s="55"/>
      <c r="D188" s="55"/>
      <c r="E188" s="83"/>
      <c r="F188" s="42">
        <v>0</v>
      </c>
      <c r="G188" s="42">
        <v>0</v>
      </c>
      <c r="H188" s="55"/>
    </row>
    <row r="189" spans="1:8" x14ac:dyDescent="0.25">
      <c r="A189" s="53" t="s">
        <v>37</v>
      </c>
      <c r="B189" s="55"/>
      <c r="C189" s="55"/>
      <c r="D189" s="55"/>
      <c r="E189" s="83"/>
      <c r="F189" s="57">
        <f>SUM(F180:F188)</f>
        <v>2231555345.3099995</v>
      </c>
      <c r="G189" s="57">
        <f>SUM(G180:G188)</f>
        <v>99.999999999999986</v>
      </c>
      <c r="H189" s="55"/>
    </row>
    <row r="190" spans="1:8" x14ac:dyDescent="0.25">
      <c r="A190" s="55"/>
      <c r="B190" s="55"/>
      <c r="C190" s="55"/>
      <c r="D190" s="55"/>
      <c r="E190" s="83"/>
      <c r="F190" s="83"/>
      <c r="G190" s="83"/>
      <c r="H190" s="55"/>
    </row>
    <row r="191" spans="1:8" x14ac:dyDescent="0.25">
      <c r="A191" s="53" t="s">
        <v>178</v>
      </c>
      <c r="B191" s="117">
        <v>200353765.0099</v>
      </c>
      <c r="C191" s="118"/>
      <c r="D191" s="118"/>
      <c r="E191" s="118"/>
      <c r="F191" s="118"/>
      <c r="G191" s="118"/>
      <c r="H191" s="119"/>
    </row>
    <row r="192" spans="1:8" x14ac:dyDescent="0.25">
      <c r="A192" s="53" t="s">
        <v>179</v>
      </c>
      <c r="B192" s="117">
        <v>11.1381</v>
      </c>
      <c r="C192" s="118"/>
      <c r="D192" s="118"/>
      <c r="E192" s="118"/>
      <c r="F192" s="118"/>
      <c r="G192" s="118"/>
      <c r="H192" s="119"/>
    </row>
    <row r="193" spans="1:8" x14ac:dyDescent="0.25">
      <c r="A193" s="84"/>
      <c r="B193" s="84"/>
      <c r="C193" s="84"/>
      <c r="D193" s="84"/>
      <c r="E193" s="85"/>
      <c r="F193" s="86"/>
      <c r="G193" s="87"/>
      <c r="H193" s="88"/>
    </row>
    <row r="194" spans="1:8" x14ac:dyDescent="0.25">
      <c r="A194" s="84" t="s">
        <v>180</v>
      </c>
    </row>
    <row r="195" spans="1:8" x14ac:dyDescent="0.25">
      <c r="A195" s="109" t="s">
        <v>751</v>
      </c>
      <c r="F195" s="25" t="s">
        <v>40</v>
      </c>
    </row>
    <row r="197" spans="1:8" x14ac:dyDescent="0.25">
      <c r="A197" s="110" t="s">
        <v>750</v>
      </c>
      <c r="F197" s="25" t="s">
        <v>40</v>
      </c>
    </row>
    <row r="198" spans="1:8" x14ac:dyDescent="0.25">
      <c r="A198" s="84"/>
      <c r="F198" s="25"/>
    </row>
    <row r="199" spans="1:8" x14ac:dyDescent="0.25">
      <c r="A199" s="66" t="s">
        <v>181</v>
      </c>
      <c r="F199" s="65">
        <v>11.109500000000001</v>
      </c>
    </row>
    <row r="200" spans="1:8" x14ac:dyDescent="0.25">
      <c r="A200" s="66" t="s">
        <v>182</v>
      </c>
      <c r="F200" s="65">
        <v>11.1381</v>
      </c>
    </row>
    <row r="201" spans="1:8" x14ac:dyDescent="0.25">
      <c r="F201" s="65"/>
    </row>
    <row r="202" spans="1:8" x14ac:dyDescent="0.25">
      <c r="A202" s="66" t="s">
        <v>183</v>
      </c>
      <c r="F202" s="25" t="s">
        <v>40</v>
      </c>
    </row>
    <row r="203" spans="1:8" x14ac:dyDescent="0.25">
      <c r="F203" s="25"/>
    </row>
    <row r="204" spans="1:8" x14ac:dyDescent="0.25">
      <c r="A204" s="66" t="s">
        <v>184</v>
      </c>
      <c r="F204" s="25"/>
    </row>
    <row r="205" spans="1:8" x14ac:dyDescent="0.25">
      <c r="A205" s="66" t="s">
        <v>227</v>
      </c>
      <c r="F205" s="25">
        <v>736319145.33000004</v>
      </c>
    </row>
    <row r="206" spans="1:8" x14ac:dyDescent="0.25">
      <c r="A206" s="66" t="s">
        <v>228</v>
      </c>
      <c r="F206" s="25">
        <v>33</v>
      </c>
    </row>
  </sheetData>
  <mergeCells count="6">
    <mergeCell ref="A4:H4"/>
    <mergeCell ref="B162:H162"/>
    <mergeCell ref="B191:H191"/>
    <mergeCell ref="B192:H192"/>
    <mergeCell ref="B160:H160"/>
    <mergeCell ref="B161:H161"/>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05"/>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6" style="64" bestFit="1" customWidth="1"/>
    <col min="7" max="7" width="9.7109375" style="25" customWidth="1"/>
    <col min="8" max="8" width="7.28515625" style="67" customWidth="1"/>
    <col min="9" max="16384" width="9.140625" style="27"/>
  </cols>
  <sheetData>
    <row r="1" spans="1:8" s="28" customFormat="1" x14ac:dyDescent="0.25">
      <c r="A1" s="1" t="s">
        <v>477</v>
      </c>
      <c r="B1" s="1"/>
      <c r="C1" s="1"/>
      <c r="D1" s="1"/>
      <c r="E1" s="25"/>
      <c r="F1" s="26"/>
      <c r="G1" s="26"/>
      <c r="H1" s="27"/>
    </row>
    <row r="2" spans="1:8" s="28" customFormat="1" x14ac:dyDescent="0.25">
      <c r="A2" s="1" t="s">
        <v>681</v>
      </c>
      <c r="B2" s="1"/>
      <c r="C2" s="1"/>
      <c r="D2" s="1"/>
      <c r="E2" s="26"/>
      <c r="F2" s="26"/>
      <c r="G2" s="26"/>
      <c r="H2" s="27"/>
    </row>
    <row r="3" spans="1:8" s="28" customFormat="1" x14ac:dyDescent="0.25">
      <c r="A3" s="1" t="s">
        <v>875</v>
      </c>
      <c r="B3" s="1"/>
      <c r="C3" s="1"/>
      <c r="D3" s="1"/>
      <c r="E3" s="25"/>
      <c r="F3" s="25"/>
      <c r="G3" s="26"/>
      <c r="H3" s="27"/>
    </row>
    <row r="4" spans="1:8" s="30" customFormat="1" x14ac:dyDescent="0.25">
      <c r="A4" s="112"/>
      <c r="B4" s="112"/>
      <c r="C4" s="112"/>
      <c r="D4" s="112"/>
      <c r="E4" s="112"/>
      <c r="F4" s="112"/>
      <c r="G4" s="112"/>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185</v>
      </c>
      <c r="B6" s="33"/>
      <c r="C6" s="33"/>
      <c r="D6" s="76"/>
      <c r="E6" s="34"/>
      <c r="F6" s="35"/>
      <c r="G6" s="36"/>
      <c r="H6" s="37"/>
    </row>
    <row r="7" spans="1:8" s="28" customFormat="1" x14ac:dyDescent="0.25">
      <c r="A7" s="38" t="s">
        <v>209</v>
      </c>
      <c r="B7" s="38"/>
      <c r="C7" s="38"/>
      <c r="D7" s="70"/>
      <c r="E7" s="39"/>
      <c r="F7" s="35"/>
      <c r="G7" s="36"/>
      <c r="H7" s="37"/>
    </row>
    <row r="8" spans="1:8" s="28" customFormat="1" x14ac:dyDescent="0.25">
      <c r="A8" s="40" t="s">
        <v>413</v>
      </c>
      <c r="B8" s="40" t="s">
        <v>414</v>
      </c>
      <c r="C8" s="40"/>
      <c r="D8" s="71"/>
      <c r="E8" s="41">
        <v>4570900</v>
      </c>
      <c r="F8" s="42">
        <v>457317630.81999999</v>
      </c>
      <c r="G8" s="42">
        <v>13.569866478137413</v>
      </c>
      <c r="H8" s="37"/>
    </row>
    <row r="9" spans="1:8" s="28" customFormat="1" x14ac:dyDescent="0.25">
      <c r="A9" s="40" t="s">
        <v>500</v>
      </c>
      <c r="B9" s="40" t="s">
        <v>501</v>
      </c>
      <c r="C9" s="40"/>
      <c r="D9" s="71"/>
      <c r="E9" s="41">
        <v>4436500</v>
      </c>
      <c r="F9" s="42">
        <v>441509388.75</v>
      </c>
      <c r="G9" s="42">
        <v>13.100792644794634</v>
      </c>
      <c r="H9" s="37"/>
    </row>
    <row r="10" spans="1:8" s="28" customFormat="1" x14ac:dyDescent="0.25">
      <c r="A10" s="40" t="s">
        <v>857</v>
      </c>
      <c r="B10" s="40" t="s">
        <v>858</v>
      </c>
      <c r="C10" s="40"/>
      <c r="D10" s="71"/>
      <c r="E10" s="41">
        <v>2673000</v>
      </c>
      <c r="F10" s="42">
        <v>266186428.19999999</v>
      </c>
      <c r="G10" s="42">
        <v>7.8984802805209089</v>
      </c>
      <c r="H10" s="37"/>
    </row>
    <row r="11" spans="1:8" s="28" customFormat="1" x14ac:dyDescent="0.25">
      <c r="A11" s="40" t="s">
        <v>502</v>
      </c>
      <c r="B11" s="40" t="s">
        <v>503</v>
      </c>
      <c r="C11" s="40"/>
      <c r="D11" s="71"/>
      <c r="E11" s="41">
        <v>2273600</v>
      </c>
      <c r="F11" s="42">
        <v>227094898.24000001</v>
      </c>
      <c r="G11" s="42">
        <v>6.7385275338224124</v>
      </c>
      <c r="H11" s="37"/>
    </row>
    <row r="12" spans="1:8" s="28" customFormat="1" x14ac:dyDescent="0.25">
      <c r="A12" s="40" t="s">
        <v>468</v>
      </c>
      <c r="B12" s="40" t="s">
        <v>469</v>
      </c>
      <c r="C12" s="40"/>
      <c r="D12" s="71"/>
      <c r="E12" s="41">
        <v>1930000</v>
      </c>
      <c r="F12" s="42">
        <v>191408329</v>
      </c>
      <c r="G12" s="42">
        <v>5.6796092962261646</v>
      </c>
      <c r="H12" s="37"/>
    </row>
    <row r="13" spans="1:8" s="28" customFormat="1" x14ac:dyDescent="0.25">
      <c r="A13" s="40" t="s">
        <v>859</v>
      </c>
      <c r="B13" s="40" t="s">
        <v>860</v>
      </c>
      <c r="C13" s="40"/>
      <c r="D13" s="71"/>
      <c r="E13" s="41">
        <v>1500000</v>
      </c>
      <c r="F13" s="42">
        <v>150210600</v>
      </c>
      <c r="G13" s="42">
        <v>4.4571598561508257</v>
      </c>
      <c r="H13" s="37"/>
    </row>
    <row r="14" spans="1:8" s="28" customFormat="1" x14ac:dyDescent="0.25">
      <c r="A14" s="40" t="s">
        <v>627</v>
      </c>
      <c r="B14" s="40" t="s">
        <v>628</v>
      </c>
      <c r="C14" s="40"/>
      <c r="D14" s="71"/>
      <c r="E14" s="41">
        <v>1050000</v>
      </c>
      <c r="F14" s="42">
        <v>107026290</v>
      </c>
      <c r="G14" s="42">
        <v>3.175763117521377</v>
      </c>
      <c r="H14" s="37"/>
    </row>
    <row r="15" spans="1:8" s="28" customFormat="1" x14ac:dyDescent="0.25">
      <c r="A15" s="40" t="s">
        <v>861</v>
      </c>
      <c r="B15" s="40" t="s">
        <v>862</v>
      </c>
      <c r="C15" s="40"/>
      <c r="D15" s="71"/>
      <c r="E15" s="41">
        <v>1000000</v>
      </c>
      <c r="F15" s="42">
        <v>100616400</v>
      </c>
      <c r="G15" s="42">
        <v>2.9855641276342277</v>
      </c>
      <c r="H15" s="37"/>
    </row>
    <row r="16" spans="1:8" s="28" customFormat="1" x14ac:dyDescent="0.25">
      <c r="A16" s="40" t="s">
        <v>585</v>
      </c>
      <c r="B16" s="40" t="s">
        <v>586</v>
      </c>
      <c r="C16" s="40"/>
      <c r="D16" s="71"/>
      <c r="E16" s="41">
        <v>520000</v>
      </c>
      <c r="F16" s="42">
        <v>53899040</v>
      </c>
      <c r="G16" s="42">
        <v>1.5993321201903701</v>
      </c>
      <c r="H16" s="37"/>
    </row>
    <row r="17" spans="1:8" s="28" customFormat="1" x14ac:dyDescent="0.25">
      <c r="A17" s="40" t="s">
        <v>863</v>
      </c>
      <c r="B17" s="40" t="s">
        <v>864</v>
      </c>
      <c r="C17" s="40"/>
      <c r="D17" s="71"/>
      <c r="E17" s="41">
        <v>500000</v>
      </c>
      <c r="F17" s="42">
        <v>46880550</v>
      </c>
      <c r="G17" s="42">
        <v>1.3910743016423046</v>
      </c>
      <c r="H17" s="37"/>
    </row>
    <row r="18" spans="1:8" s="28" customFormat="1" x14ac:dyDescent="0.25">
      <c r="A18" s="40" t="s">
        <v>316</v>
      </c>
      <c r="B18" s="40" t="s">
        <v>77</v>
      </c>
      <c r="C18" s="40"/>
      <c r="D18" s="71"/>
      <c r="E18" s="41">
        <v>267600</v>
      </c>
      <c r="F18" s="42">
        <v>26651541.719999999</v>
      </c>
      <c r="G18" s="42">
        <v>0.79082422850925915</v>
      </c>
      <c r="H18" s="37"/>
    </row>
    <row r="19" spans="1:8" s="28" customFormat="1" x14ac:dyDescent="0.25">
      <c r="A19" s="40" t="s">
        <v>315</v>
      </c>
      <c r="B19" s="40" t="s">
        <v>81</v>
      </c>
      <c r="C19" s="40"/>
      <c r="D19" s="71"/>
      <c r="E19" s="41">
        <v>244200</v>
      </c>
      <c r="F19" s="42">
        <v>24545738.579999998</v>
      </c>
      <c r="G19" s="42">
        <v>0.72833928256959601</v>
      </c>
      <c r="H19" s="37"/>
    </row>
    <row r="20" spans="1:8" s="28" customFormat="1" x14ac:dyDescent="0.25">
      <c r="A20" s="40" t="s">
        <v>312</v>
      </c>
      <c r="B20" s="40" t="s">
        <v>88</v>
      </c>
      <c r="C20" s="40"/>
      <c r="D20" s="71"/>
      <c r="E20" s="41">
        <v>214200</v>
      </c>
      <c r="F20" s="42">
        <v>21714867.719999999</v>
      </c>
      <c r="G20" s="42">
        <v>0.64433959176788724</v>
      </c>
      <c r="H20" s="37"/>
    </row>
    <row r="21" spans="1:8" s="28" customFormat="1" x14ac:dyDescent="0.25">
      <c r="A21" s="40" t="s">
        <v>322</v>
      </c>
      <c r="B21" s="40" t="s">
        <v>90</v>
      </c>
      <c r="C21" s="40"/>
      <c r="D21" s="71"/>
      <c r="E21" s="41">
        <v>106200</v>
      </c>
      <c r="F21" s="42">
        <v>10707954.84</v>
      </c>
      <c r="G21" s="42">
        <v>0.31773434400983641</v>
      </c>
      <c r="H21" s="37"/>
    </row>
    <row r="22" spans="1:8" s="28" customFormat="1" x14ac:dyDescent="0.25">
      <c r="A22" s="40" t="s">
        <v>318</v>
      </c>
      <c r="B22" s="40" t="s">
        <v>75</v>
      </c>
      <c r="C22" s="40"/>
      <c r="D22" s="71"/>
      <c r="E22" s="41">
        <v>100000</v>
      </c>
      <c r="F22" s="42">
        <v>10226560</v>
      </c>
      <c r="G22" s="42">
        <v>0.30345004079950272</v>
      </c>
      <c r="H22" s="37"/>
    </row>
    <row r="23" spans="1:8" s="28" customFormat="1" x14ac:dyDescent="0.25">
      <c r="A23" s="40" t="s">
        <v>366</v>
      </c>
      <c r="B23" s="40" t="s">
        <v>367</v>
      </c>
      <c r="C23" s="40"/>
      <c r="D23" s="71"/>
      <c r="E23" s="41">
        <v>100000</v>
      </c>
      <c r="F23" s="42">
        <v>9650040</v>
      </c>
      <c r="G23" s="42">
        <v>0.28634311359018411</v>
      </c>
      <c r="H23" s="37"/>
    </row>
    <row r="24" spans="1:8" s="28" customFormat="1" x14ac:dyDescent="0.25">
      <c r="A24" s="40" t="s">
        <v>323</v>
      </c>
      <c r="B24" s="40" t="s">
        <v>94</v>
      </c>
      <c r="C24" s="40"/>
      <c r="D24" s="71"/>
      <c r="E24" s="41">
        <v>50000</v>
      </c>
      <c r="F24" s="42">
        <v>4901725</v>
      </c>
      <c r="G24" s="42">
        <v>0.14544760420297173</v>
      </c>
      <c r="H24" s="37"/>
    </row>
    <row r="25" spans="1:8" s="28" customFormat="1" x14ac:dyDescent="0.25">
      <c r="A25" s="40" t="s">
        <v>470</v>
      </c>
      <c r="B25" s="40" t="s">
        <v>471</v>
      </c>
      <c r="C25" s="40"/>
      <c r="D25" s="71"/>
      <c r="E25" s="41">
        <v>42400</v>
      </c>
      <c r="F25" s="42">
        <v>4434060.5599999996</v>
      </c>
      <c r="G25" s="42">
        <v>0.13157071956155988</v>
      </c>
      <c r="H25" s="37"/>
    </row>
    <row r="26" spans="1:8" s="28" customFormat="1" x14ac:dyDescent="0.25">
      <c r="A26" s="40" t="s">
        <v>324</v>
      </c>
      <c r="B26" s="40" t="s">
        <v>73</v>
      </c>
      <c r="C26" s="40"/>
      <c r="D26" s="71"/>
      <c r="E26" s="41">
        <v>30000</v>
      </c>
      <c r="F26" s="42">
        <v>3076203</v>
      </c>
      <c r="G26" s="42">
        <v>9.1279367241531142E-2</v>
      </c>
      <c r="H26" s="37"/>
    </row>
    <row r="27" spans="1:8" s="28" customFormat="1" x14ac:dyDescent="0.25">
      <c r="A27" s="40" t="s">
        <v>411</v>
      </c>
      <c r="B27" s="40" t="s">
        <v>412</v>
      </c>
      <c r="C27" s="40"/>
      <c r="D27" s="71"/>
      <c r="E27" s="41">
        <v>17300</v>
      </c>
      <c r="F27" s="42">
        <v>1734613.91</v>
      </c>
      <c r="G27" s="42">
        <v>5.1470744977869874E-2</v>
      </c>
      <c r="H27" s="37"/>
    </row>
    <row r="28" spans="1:8" s="28" customFormat="1" x14ac:dyDescent="0.25">
      <c r="A28" s="40" t="s">
        <v>325</v>
      </c>
      <c r="B28" s="40" t="s">
        <v>85</v>
      </c>
      <c r="C28" s="40"/>
      <c r="D28" s="71"/>
      <c r="E28" s="41">
        <v>14000</v>
      </c>
      <c r="F28" s="42">
        <v>1526459.2</v>
      </c>
      <c r="G28" s="42">
        <v>4.5294224697139243E-2</v>
      </c>
      <c r="H28" s="37"/>
    </row>
    <row r="29" spans="1:8" s="28" customFormat="1" x14ac:dyDescent="0.25">
      <c r="A29" s="40" t="s">
        <v>326</v>
      </c>
      <c r="B29" s="40" t="s">
        <v>74</v>
      </c>
      <c r="C29" s="40"/>
      <c r="D29" s="71"/>
      <c r="E29" s="41">
        <v>10000</v>
      </c>
      <c r="F29" s="42">
        <v>1022928</v>
      </c>
      <c r="G29" s="42">
        <v>3.0353075064826662E-2</v>
      </c>
      <c r="H29" s="37"/>
    </row>
    <row r="30" spans="1:8" s="28" customFormat="1" x14ac:dyDescent="0.25">
      <c r="A30" s="40" t="s">
        <v>327</v>
      </c>
      <c r="B30" s="40" t="s">
        <v>89</v>
      </c>
      <c r="C30" s="40"/>
      <c r="D30" s="71"/>
      <c r="E30" s="41">
        <v>9000</v>
      </c>
      <c r="F30" s="42">
        <v>829751.4</v>
      </c>
      <c r="G30" s="42">
        <v>2.4620996325591844E-2</v>
      </c>
      <c r="H30" s="37"/>
    </row>
    <row r="31" spans="1:8" s="28" customFormat="1" x14ac:dyDescent="0.25">
      <c r="A31" s="40" t="s">
        <v>328</v>
      </c>
      <c r="B31" s="40" t="s">
        <v>82</v>
      </c>
      <c r="C31" s="40"/>
      <c r="D31" s="71"/>
      <c r="E31" s="41">
        <v>4700</v>
      </c>
      <c r="F31" s="42">
        <v>484744.37</v>
      </c>
      <c r="G31" s="42">
        <v>1.4383692938175617E-2</v>
      </c>
      <c r="H31" s="37"/>
    </row>
    <row r="32" spans="1:8" s="28" customFormat="1" x14ac:dyDescent="0.25">
      <c r="A32" s="43"/>
      <c r="B32" s="43"/>
      <c r="C32" s="43"/>
      <c r="D32" s="73"/>
      <c r="E32" s="41"/>
      <c r="F32" s="42"/>
      <c r="G32" s="42"/>
      <c r="H32" s="37"/>
    </row>
    <row r="33" spans="1:8" s="28" customFormat="1" x14ac:dyDescent="0.25">
      <c r="A33" s="45" t="s">
        <v>210</v>
      </c>
      <c r="B33" s="45"/>
      <c r="C33" s="45"/>
      <c r="D33" s="53"/>
      <c r="E33" s="41"/>
      <c r="F33" s="35"/>
      <c r="G33" s="36"/>
      <c r="H33" s="37"/>
    </row>
    <row r="34" spans="1:8" s="28" customFormat="1" x14ac:dyDescent="0.25">
      <c r="A34" s="40" t="s">
        <v>865</v>
      </c>
      <c r="B34" s="40" t="s">
        <v>866</v>
      </c>
      <c r="C34" s="40"/>
      <c r="D34" s="71"/>
      <c r="E34" s="41">
        <v>520000</v>
      </c>
      <c r="F34" s="42">
        <v>52025948</v>
      </c>
      <c r="G34" s="42">
        <v>1.5437523510577171</v>
      </c>
      <c r="H34" s="37"/>
    </row>
    <row r="35" spans="1:8" s="28" customFormat="1" x14ac:dyDescent="0.25">
      <c r="A35" s="40" t="s">
        <v>716</v>
      </c>
      <c r="B35" s="40" t="s">
        <v>717</v>
      </c>
      <c r="C35" s="40"/>
      <c r="D35" s="71"/>
      <c r="E35" s="41">
        <v>500000</v>
      </c>
      <c r="F35" s="42">
        <v>50803350</v>
      </c>
      <c r="G35" s="42">
        <v>1.507474520293375</v>
      </c>
      <c r="H35" s="37"/>
    </row>
    <row r="36" spans="1:8" s="28" customFormat="1" x14ac:dyDescent="0.25">
      <c r="A36" s="40" t="s">
        <v>867</v>
      </c>
      <c r="B36" s="40" t="s">
        <v>868</v>
      </c>
      <c r="C36" s="40"/>
      <c r="D36" s="71"/>
      <c r="E36" s="41">
        <v>500000</v>
      </c>
      <c r="F36" s="42">
        <v>50049300</v>
      </c>
      <c r="G36" s="42">
        <v>1.4850997918152882</v>
      </c>
      <c r="H36" s="37"/>
    </row>
    <row r="37" spans="1:8" s="28" customFormat="1" x14ac:dyDescent="0.25">
      <c r="A37" s="40" t="s">
        <v>869</v>
      </c>
      <c r="B37" s="40" t="s">
        <v>870</v>
      </c>
      <c r="C37" s="40"/>
      <c r="D37" s="71"/>
      <c r="E37" s="41">
        <v>500000</v>
      </c>
      <c r="F37" s="42">
        <v>49823250</v>
      </c>
      <c r="G37" s="42">
        <v>1.478392269273717</v>
      </c>
      <c r="H37" s="37"/>
    </row>
    <row r="38" spans="1:8" s="28" customFormat="1" x14ac:dyDescent="0.25">
      <c r="A38" s="40" t="s">
        <v>773</v>
      </c>
      <c r="B38" s="40" t="s">
        <v>774</v>
      </c>
      <c r="C38" s="40"/>
      <c r="D38" s="71"/>
      <c r="E38" s="41">
        <v>300000</v>
      </c>
      <c r="F38" s="42">
        <v>29984130</v>
      </c>
      <c r="G38" s="42">
        <v>0.88971124912361477</v>
      </c>
      <c r="H38" s="37"/>
    </row>
    <row r="39" spans="1:8" s="28" customFormat="1" x14ac:dyDescent="0.25">
      <c r="A39" s="40" t="s">
        <v>775</v>
      </c>
      <c r="B39" s="40" t="s">
        <v>776</v>
      </c>
      <c r="C39" s="40"/>
      <c r="D39" s="71"/>
      <c r="E39" s="41">
        <v>300000</v>
      </c>
      <c r="F39" s="42">
        <v>29900820</v>
      </c>
      <c r="G39" s="42">
        <v>0.88723921327783606</v>
      </c>
      <c r="H39" s="37"/>
    </row>
    <row r="40" spans="1:8" s="28" customFormat="1" x14ac:dyDescent="0.25">
      <c r="A40" s="40" t="s">
        <v>718</v>
      </c>
      <c r="B40" s="40" t="s">
        <v>719</v>
      </c>
      <c r="C40" s="40"/>
      <c r="D40" s="71"/>
      <c r="E40" s="41">
        <v>287700</v>
      </c>
      <c r="F40" s="42">
        <v>28747789.559999999</v>
      </c>
      <c r="G40" s="42">
        <v>0.85302564253057911</v>
      </c>
      <c r="H40" s="37"/>
    </row>
    <row r="41" spans="1:8" s="28" customFormat="1" x14ac:dyDescent="0.25">
      <c r="A41" s="40" t="s">
        <v>871</v>
      </c>
      <c r="B41" s="40" t="s">
        <v>872</v>
      </c>
      <c r="C41" s="40"/>
      <c r="D41" s="71"/>
      <c r="E41" s="41">
        <v>272100</v>
      </c>
      <c r="F41" s="42">
        <v>27212530.530000001</v>
      </c>
      <c r="G41" s="42">
        <v>0.80747030277886345</v>
      </c>
      <c r="H41" s="37"/>
    </row>
    <row r="42" spans="1:8" s="28" customFormat="1" x14ac:dyDescent="0.25">
      <c r="A42" s="40" t="s">
        <v>777</v>
      </c>
      <c r="B42" s="40" t="s">
        <v>778</v>
      </c>
      <c r="C42" s="40"/>
      <c r="D42" s="71"/>
      <c r="E42" s="41">
        <v>200000</v>
      </c>
      <c r="F42" s="42">
        <v>19989860</v>
      </c>
      <c r="G42" s="42">
        <v>0.59315388875402353</v>
      </c>
      <c r="H42" s="37"/>
    </row>
    <row r="43" spans="1:8" s="28" customFormat="1" x14ac:dyDescent="0.25">
      <c r="A43" s="40" t="s">
        <v>781</v>
      </c>
      <c r="B43" s="40" t="s">
        <v>782</v>
      </c>
      <c r="C43" s="40"/>
      <c r="D43" s="71"/>
      <c r="E43" s="41">
        <v>200000</v>
      </c>
      <c r="F43" s="42">
        <v>19980440</v>
      </c>
      <c r="G43" s="42">
        <v>0.59287437155720168</v>
      </c>
      <c r="H43" s="37"/>
    </row>
    <row r="44" spans="1:8" s="28" customFormat="1" x14ac:dyDescent="0.25">
      <c r="A44" s="40" t="s">
        <v>787</v>
      </c>
      <c r="B44" s="40" t="s">
        <v>788</v>
      </c>
      <c r="C44" s="40"/>
      <c r="D44" s="71"/>
      <c r="E44" s="41">
        <v>200000</v>
      </c>
      <c r="F44" s="42">
        <v>19947700</v>
      </c>
      <c r="G44" s="42">
        <v>0.59190288609818364</v>
      </c>
      <c r="H44" s="37"/>
    </row>
    <row r="45" spans="1:8" s="28" customFormat="1" x14ac:dyDescent="0.25">
      <c r="A45" s="40" t="s">
        <v>779</v>
      </c>
      <c r="B45" s="40" t="s">
        <v>780</v>
      </c>
      <c r="C45" s="40"/>
      <c r="D45" s="71"/>
      <c r="E45" s="41">
        <v>200000</v>
      </c>
      <c r="F45" s="42">
        <v>19943440</v>
      </c>
      <c r="G45" s="42">
        <v>0.59177648023210483</v>
      </c>
      <c r="H45" s="37"/>
    </row>
    <row r="46" spans="1:8" s="28" customFormat="1" x14ac:dyDescent="0.25">
      <c r="A46" s="40" t="s">
        <v>720</v>
      </c>
      <c r="B46" s="40" t="s">
        <v>721</v>
      </c>
      <c r="C46" s="40"/>
      <c r="D46" s="71"/>
      <c r="E46" s="41">
        <v>200000</v>
      </c>
      <c r="F46" s="42">
        <v>19934120</v>
      </c>
      <c r="G46" s="42">
        <v>0.59149993030913461</v>
      </c>
      <c r="H46" s="37"/>
    </row>
    <row r="47" spans="1:8" s="28" customFormat="1" x14ac:dyDescent="0.25">
      <c r="A47" s="40" t="s">
        <v>785</v>
      </c>
      <c r="B47" s="40" t="s">
        <v>786</v>
      </c>
      <c r="C47" s="40"/>
      <c r="D47" s="71"/>
      <c r="E47" s="41">
        <v>200000</v>
      </c>
      <c r="F47" s="42">
        <v>19930540</v>
      </c>
      <c r="G47" s="42">
        <v>0.59139370190524676</v>
      </c>
      <c r="H47" s="37"/>
    </row>
    <row r="48" spans="1:8" s="28" customFormat="1" x14ac:dyDescent="0.25">
      <c r="A48" s="40" t="s">
        <v>722</v>
      </c>
      <c r="B48" s="40" t="s">
        <v>723</v>
      </c>
      <c r="C48" s="40"/>
      <c r="D48" s="71"/>
      <c r="E48" s="41">
        <v>200000</v>
      </c>
      <c r="F48" s="42">
        <v>19906760</v>
      </c>
      <c r="G48" s="42">
        <v>0.5906880841833333</v>
      </c>
      <c r="H48" s="37"/>
    </row>
    <row r="49" spans="1:8" s="28" customFormat="1" x14ac:dyDescent="0.25">
      <c r="A49" s="40" t="s">
        <v>789</v>
      </c>
      <c r="B49" s="40" t="s">
        <v>790</v>
      </c>
      <c r="C49" s="40"/>
      <c r="D49" s="71"/>
      <c r="E49" s="41">
        <v>200000</v>
      </c>
      <c r="F49" s="42">
        <v>19883260</v>
      </c>
      <c r="G49" s="42">
        <v>0.58999077482820428</v>
      </c>
      <c r="H49" s="37"/>
    </row>
    <row r="50" spans="1:8" s="28" customFormat="1" x14ac:dyDescent="0.25">
      <c r="A50" s="40" t="s">
        <v>783</v>
      </c>
      <c r="B50" s="40" t="s">
        <v>784</v>
      </c>
      <c r="C50" s="40"/>
      <c r="D50" s="71"/>
      <c r="E50" s="41">
        <v>200000</v>
      </c>
      <c r="F50" s="42">
        <v>19879940</v>
      </c>
      <c r="G50" s="42">
        <v>0.58989226133633077</v>
      </c>
      <c r="H50" s="37"/>
    </row>
    <row r="51" spans="1:8" s="28" customFormat="1" x14ac:dyDescent="0.25">
      <c r="A51" s="40" t="s">
        <v>791</v>
      </c>
      <c r="B51" s="40" t="s">
        <v>792</v>
      </c>
      <c r="C51" s="40"/>
      <c r="D51" s="71"/>
      <c r="E51" s="41">
        <v>170000</v>
      </c>
      <c r="F51" s="42">
        <v>16902216</v>
      </c>
      <c r="G51" s="42">
        <v>0.50153503571112945</v>
      </c>
      <c r="H51" s="37"/>
    </row>
    <row r="52" spans="1:8" s="28" customFormat="1" x14ac:dyDescent="0.25">
      <c r="A52" s="40" t="s">
        <v>793</v>
      </c>
      <c r="B52" s="40" t="s">
        <v>794</v>
      </c>
      <c r="C52" s="40"/>
      <c r="D52" s="71"/>
      <c r="E52" s="41">
        <v>165800</v>
      </c>
      <c r="F52" s="42">
        <v>16395133</v>
      </c>
      <c r="G52" s="42">
        <v>0.48648849444615533</v>
      </c>
      <c r="H52" s="37"/>
    </row>
    <row r="53" spans="1:8" s="28" customFormat="1" x14ac:dyDescent="0.25">
      <c r="A53" s="40" t="s">
        <v>795</v>
      </c>
      <c r="B53" s="40" t="s">
        <v>796</v>
      </c>
      <c r="C53" s="40"/>
      <c r="D53" s="71"/>
      <c r="E53" s="41">
        <v>150000</v>
      </c>
      <c r="F53" s="42">
        <v>14913600</v>
      </c>
      <c r="G53" s="42">
        <v>0.44252735313413932</v>
      </c>
      <c r="H53" s="37"/>
    </row>
    <row r="54" spans="1:8" s="28" customFormat="1" x14ac:dyDescent="0.25">
      <c r="A54" s="40" t="s">
        <v>724</v>
      </c>
      <c r="B54" s="40" t="s">
        <v>725</v>
      </c>
      <c r="C54" s="40"/>
      <c r="D54" s="71"/>
      <c r="E54" s="41">
        <v>136600</v>
      </c>
      <c r="F54" s="42">
        <v>13549053.48</v>
      </c>
      <c r="G54" s="42">
        <v>0.40203752105308571</v>
      </c>
      <c r="H54" s="37"/>
    </row>
    <row r="55" spans="1:8" s="28" customFormat="1" x14ac:dyDescent="0.25">
      <c r="A55" s="40" t="s">
        <v>726</v>
      </c>
      <c r="B55" s="40" t="s">
        <v>727</v>
      </c>
      <c r="C55" s="40"/>
      <c r="D55" s="71"/>
      <c r="E55" s="41">
        <v>134900</v>
      </c>
      <c r="F55" s="42">
        <v>13521121.43</v>
      </c>
      <c r="G55" s="42">
        <v>0.40120870063721631</v>
      </c>
      <c r="H55" s="37"/>
    </row>
    <row r="56" spans="1:8" s="28" customFormat="1" x14ac:dyDescent="0.25">
      <c r="A56" s="40" t="s">
        <v>728</v>
      </c>
      <c r="B56" s="40" t="s">
        <v>729</v>
      </c>
      <c r="C56" s="40"/>
      <c r="D56" s="71"/>
      <c r="E56" s="41">
        <v>105000</v>
      </c>
      <c r="F56" s="42">
        <v>10615836</v>
      </c>
      <c r="G56" s="42">
        <v>0.31500092575810734</v>
      </c>
      <c r="H56" s="37"/>
    </row>
    <row r="57" spans="1:8" s="28" customFormat="1" x14ac:dyDescent="0.25">
      <c r="A57" s="40" t="s">
        <v>657</v>
      </c>
      <c r="B57" s="40" t="s">
        <v>658</v>
      </c>
      <c r="C57" s="40"/>
      <c r="D57" s="71"/>
      <c r="E57" s="41">
        <v>100000</v>
      </c>
      <c r="F57" s="42">
        <v>10303230</v>
      </c>
      <c r="G57" s="42">
        <v>0.30572504966153435</v>
      </c>
      <c r="H57" s="37"/>
    </row>
    <row r="58" spans="1:8" s="28" customFormat="1" x14ac:dyDescent="0.25">
      <c r="A58" s="40" t="s">
        <v>659</v>
      </c>
      <c r="B58" s="40" t="s">
        <v>660</v>
      </c>
      <c r="C58" s="40"/>
      <c r="D58" s="71"/>
      <c r="E58" s="41">
        <v>100000</v>
      </c>
      <c r="F58" s="42">
        <v>10172980</v>
      </c>
      <c r="G58" s="42">
        <v>0.30186017546980853</v>
      </c>
      <c r="H58" s="37"/>
    </row>
    <row r="59" spans="1:8" s="28" customFormat="1" x14ac:dyDescent="0.25">
      <c r="A59" s="40" t="s">
        <v>807</v>
      </c>
      <c r="B59" s="40" t="s">
        <v>808</v>
      </c>
      <c r="C59" s="40"/>
      <c r="D59" s="71"/>
      <c r="E59" s="41">
        <v>100000</v>
      </c>
      <c r="F59" s="42">
        <v>9999000</v>
      </c>
      <c r="G59" s="42">
        <v>0.29669771242277243</v>
      </c>
      <c r="H59" s="37"/>
    </row>
    <row r="60" spans="1:8" s="28" customFormat="1" x14ac:dyDescent="0.25">
      <c r="A60" s="40" t="s">
        <v>799</v>
      </c>
      <c r="B60" s="40" t="s">
        <v>800</v>
      </c>
      <c r="C60" s="40"/>
      <c r="D60" s="71"/>
      <c r="E60" s="41">
        <v>100000</v>
      </c>
      <c r="F60" s="42">
        <v>9989360</v>
      </c>
      <c r="G60" s="42">
        <v>0.29641166722347695</v>
      </c>
      <c r="H60" s="37"/>
    </row>
    <row r="61" spans="1:8" s="28" customFormat="1" x14ac:dyDescent="0.25">
      <c r="A61" s="40" t="s">
        <v>803</v>
      </c>
      <c r="B61" s="40" t="s">
        <v>804</v>
      </c>
      <c r="C61" s="40"/>
      <c r="D61" s="71"/>
      <c r="E61" s="41">
        <v>100000</v>
      </c>
      <c r="F61" s="42">
        <v>9981280</v>
      </c>
      <c r="G61" s="42">
        <v>0.29617191149626665</v>
      </c>
      <c r="H61" s="37"/>
    </row>
    <row r="62" spans="1:8" s="28" customFormat="1" x14ac:dyDescent="0.25">
      <c r="A62" s="40" t="s">
        <v>797</v>
      </c>
      <c r="B62" s="40" t="s">
        <v>798</v>
      </c>
      <c r="C62" s="40"/>
      <c r="D62" s="71"/>
      <c r="E62" s="41">
        <v>100000</v>
      </c>
      <c r="F62" s="42">
        <v>9979010</v>
      </c>
      <c r="G62" s="42">
        <v>0.29610455437983502</v>
      </c>
      <c r="H62" s="37"/>
    </row>
    <row r="63" spans="1:8" s="28" customFormat="1" x14ac:dyDescent="0.25">
      <c r="A63" s="40" t="s">
        <v>801</v>
      </c>
      <c r="B63" s="40" t="s">
        <v>802</v>
      </c>
      <c r="C63" s="40"/>
      <c r="D63" s="71"/>
      <c r="E63" s="41">
        <v>100000</v>
      </c>
      <c r="F63" s="42">
        <v>9963830</v>
      </c>
      <c r="G63" s="42">
        <v>0.29565412220916021</v>
      </c>
      <c r="H63" s="37"/>
    </row>
    <row r="64" spans="1:8" s="28" customFormat="1" x14ac:dyDescent="0.25">
      <c r="A64" s="40" t="s">
        <v>805</v>
      </c>
      <c r="B64" s="40" t="s">
        <v>806</v>
      </c>
      <c r="C64" s="40"/>
      <c r="D64" s="71"/>
      <c r="E64" s="41">
        <v>100000</v>
      </c>
      <c r="F64" s="42">
        <v>9939940</v>
      </c>
      <c r="G64" s="42">
        <v>0.2949452404860099</v>
      </c>
      <c r="H64" s="37"/>
    </row>
    <row r="65" spans="1:8" s="28" customFormat="1" x14ac:dyDescent="0.25">
      <c r="A65" s="40" t="s">
        <v>809</v>
      </c>
      <c r="B65" s="40" t="s">
        <v>810</v>
      </c>
      <c r="C65" s="40"/>
      <c r="D65" s="71"/>
      <c r="E65" s="41">
        <v>85800</v>
      </c>
      <c r="F65" s="42">
        <v>8406443.7599999998</v>
      </c>
      <c r="G65" s="42">
        <v>0.24944220754102311</v>
      </c>
      <c r="H65" s="37"/>
    </row>
    <row r="66" spans="1:8" s="28" customFormat="1" x14ac:dyDescent="0.25">
      <c r="A66" s="40" t="s">
        <v>661</v>
      </c>
      <c r="B66" s="40" t="s">
        <v>662</v>
      </c>
      <c r="C66" s="40"/>
      <c r="D66" s="71"/>
      <c r="E66" s="41">
        <v>79800</v>
      </c>
      <c r="F66" s="42">
        <v>8107703.9400000004</v>
      </c>
      <c r="G66" s="42">
        <v>0.24057777897780772</v>
      </c>
      <c r="H66" s="37"/>
    </row>
    <row r="67" spans="1:8" s="28" customFormat="1" x14ac:dyDescent="0.25">
      <c r="A67" s="40" t="s">
        <v>329</v>
      </c>
      <c r="B67" s="40" t="s">
        <v>97</v>
      </c>
      <c r="C67" s="40"/>
      <c r="D67" s="71"/>
      <c r="E67" s="41">
        <v>80000</v>
      </c>
      <c r="F67" s="42">
        <v>7738576</v>
      </c>
      <c r="G67" s="42">
        <v>0.22962474213519038</v>
      </c>
      <c r="H67" s="37"/>
    </row>
    <row r="68" spans="1:8" s="28" customFormat="1" x14ac:dyDescent="0.25">
      <c r="A68" s="40" t="s">
        <v>663</v>
      </c>
      <c r="B68" s="40" t="s">
        <v>664</v>
      </c>
      <c r="C68" s="40"/>
      <c r="D68" s="71"/>
      <c r="E68" s="41">
        <v>75000</v>
      </c>
      <c r="F68" s="42">
        <v>7656960</v>
      </c>
      <c r="G68" s="42">
        <v>0.22720297190845801</v>
      </c>
      <c r="H68" s="37"/>
    </row>
    <row r="69" spans="1:8" s="28" customFormat="1" x14ac:dyDescent="0.25">
      <c r="A69" s="40" t="s">
        <v>665</v>
      </c>
      <c r="B69" s="40" t="s">
        <v>666</v>
      </c>
      <c r="C69" s="40"/>
      <c r="D69" s="71"/>
      <c r="E69" s="41">
        <v>75000</v>
      </c>
      <c r="F69" s="42">
        <v>7627372.5</v>
      </c>
      <c r="G69" s="42">
        <v>0.22632502975761204</v>
      </c>
      <c r="H69" s="37"/>
    </row>
    <row r="70" spans="1:8" s="28" customFormat="1" x14ac:dyDescent="0.25">
      <c r="A70" s="40" t="s">
        <v>811</v>
      </c>
      <c r="B70" s="40" t="s">
        <v>812</v>
      </c>
      <c r="C70" s="40"/>
      <c r="D70" s="71"/>
      <c r="E70" s="41">
        <v>76000</v>
      </c>
      <c r="F70" s="42">
        <v>7537634.4000000004</v>
      </c>
      <c r="G70" s="42">
        <v>0.22366225458137784</v>
      </c>
      <c r="H70" s="37"/>
    </row>
    <row r="71" spans="1:8" s="28" customFormat="1" x14ac:dyDescent="0.25">
      <c r="A71" s="40" t="s">
        <v>815</v>
      </c>
      <c r="B71" s="40" t="s">
        <v>816</v>
      </c>
      <c r="C71" s="40"/>
      <c r="D71" s="71"/>
      <c r="E71" s="41">
        <v>75000</v>
      </c>
      <c r="F71" s="42">
        <v>7477080</v>
      </c>
      <c r="G71" s="42">
        <v>0.22186543970417674</v>
      </c>
      <c r="H71" s="37"/>
    </row>
    <row r="72" spans="1:8" s="28" customFormat="1" x14ac:dyDescent="0.25">
      <c r="A72" s="40" t="s">
        <v>813</v>
      </c>
      <c r="B72" s="40" t="s">
        <v>814</v>
      </c>
      <c r="C72" s="40"/>
      <c r="D72" s="71"/>
      <c r="E72" s="41">
        <v>75000</v>
      </c>
      <c r="F72" s="42">
        <v>7476607.5</v>
      </c>
      <c r="G72" s="42">
        <v>0.2218514193352279</v>
      </c>
      <c r="H72" s="37"/>
    </row>
    <row r="73" spans="1:8" s="28" customFormat="1" x14ac:dyDescent="0.25">
      <c r="A73" s="40" t="s">
        <v>667</v>
      </c>
      <c r="B73" s="40" t="s">
        <v>668</v>
      </c>
      <c r="C73" s="40"/>
      <c r="D73" s="71"/>
      <c r="E73" s="41">
        <v>73300</v>
      </c>
      <c r="F73" s="42">
        <v>7406745.0999999996</v>
      </c>
      <c r="G73" s="42">
        <v>0.21977841060791867</v>
      </c>
      <c r="H73" s="37"/>
    </row>
    <row r="74" spans="1:8" s="28" customFormat="1" x14ac:dyDescent="0.25">
      <c r="A74" s="40" t="s">
        <v>669</v>
      </c>
      <c r="B74" s="40" t="s">
        <v>670</v>
      </c>
      <c r="C74" s="40"/>
      <c r="D74" s="71"/>
      <c r="E74" s="41">
        <v>68500</v>
      </c>
      <c r="F74" s="42">
        <v>6971840.9500000002</v>
      </c>
      <c r="G74" s="42">
        <v>0.20687361348538941</v>
      </c>
      <c r="H74" s="37"/>
    </row>
    <row r="75" spans="1:8" s="28" customFormat="1" x14ac:dyDescent="0.25">
      <c r="A75" s="40" t="s">
        <v>330</v>
      </c>
      <c r="B75" s="40" t="s">
        <v>103</v>
      </c>
      <c r="C75" s="40"/>
      <c r="D75" s="71"/>
      <c r="E75" s="41">
        <v>62200</v>
      </c>
      <c r="F75" s="42">
        <v>6306097.2400000002</v>
      </c>
      <c r="G75" s="42">
        <v>0.18711917445980189</v>
      </c>
      <c r="H75" s="37"/>
    </row>
    <row r="76" spans="1:8" s="28" customFormat="1" x14ac:dyDescent="0.25">
      <c r="A76" s="40" t="s">
        <v>415</v>
      </c>
      <c r="B76" s="40" t="s">
        <v>416</v>
      </c>
      <c r="C76" s="40"/>
      <c r="D76" s="71"/>
      <c r="E76" s="41">
        <v>59000</v>
      </c>
      <c r="F76" s="42">
        <v>6127852.0999999996</v>
      </c>
      <c r="G76" s="42">
        <v>0.18183015302881109</v>
      </c>
      <c r="H76" s="37"/>
    </row>
    <row r="77" spans="1:8" s="28" customFormat="1" x14ac:dyDescent="0.25">
      <c r="A77" s="40" t="s">
        <v>331</v>
      </c>
      <c r="B77" s="40" t="s">
        <v>91</v>
      </c>
      <c r="C77" s="40"/>
      <c r="D77" s="71"/>
      <c r="E77" s="41">
        <v>60000</v>
      </c>
      <c r="F77" s="42">
        <v>6078600</v>
      </c>
      <c r="G77" s="42">
        <v>0.18036870834414087</v>
      </c>
      <c r="H77" s="37"/>
    </row>
    <row r="78" spans="1:8" s="28" customFormat="1" x14ac:dyDescent="0.25">
      <c r="A78" s="40" t="s">
        <v>337</v>
      </c>
      <c r="B78" s="40" t="s">
        <v>104</v>
      </c>
      <c r="C78" s="40"/>
      <c r="D78" s="71"/>
      <c r="E78" s="41">
        <v>59400</v>
      </c>
      <c r="F78" s="42">
        <v>6056946.7199999997</v>
      </c>
      <c r="G78" s="42">
        <v>0.17972619622868433</v>
      </c>
      <c r="H78" s="37"/>
    </row>
    <row r="79" spans="1:8" s="28" customFormat="1" x14ac:dyDescent="0.25">
      <c r="A79" s="40" t="s">
        <v>587</v>
      </c>
      <c r="B79" s="40" t="s">
        <v>588</v>
      </c>
      <c r="C79" s="40"/>
      <c r="D79" s="71"/>
      <c r="E79" s="41">
        <v>59600</v>
      </c>
      <c r="F79" s="42">
        <v>6055675.8799999999</v>
      </c>
      <c r="G79" s="42">
        <v>0.17968848692566852</v>
      </c>
      <c r="H79" s="37"/>
    </row>
    <row r="80" spans="1:8" s="28" customFormat="1" x14ac:dyDescent="0.25">
      <c r="A80" s="40" t="s">
        <v>629</v>
      </c>
      <c r="B80" s="40" t="s">
        <v>79</v>
      </c>
      <c r="C80" s="40"/>
      <c r="D80" s="71"/>
      <c r="E80" s="41">
        <v>59500</v>
      </c>
      <c r="F80" s="42">
        <v>6009803.4500000002</v>
      </c>
      <c r="G80" s="42">
        <v>0.17832732630517911</v>
      </c>
      <c r="H80" s="37"/>
    </row>
    <row r="81" spans="1:8" s="28" customFormat="1" x14ac:dyDescent="0.25">
      <c r="A81" s="40" t="s">
        <v>332</v>
      </c>
      <c r="B81" s="40" t="s">
        <v>98</v>
      </c>
      <c r="C81" s="40"/>
      <c r="D81" s="71"/>
      <c r="E81" s="41">
        <v>60000</v>
      </c>
      <c r="F81" s="42">
        <v>5947410</v>
      </c>
      <c r="G81" s="42">
        <v>0.17647594177820994</v>
      </c>
      <c r="H81" s="37"/>
    </row>
    <row r="82" spans="1:8" s="28" customFormat="1" x14ac:dyDescent="0.25">
      <c r="A82" s="40" t="s">
        <v>339</v>
      </c>
      <c r="B82" s="40" t="s">
        <v>100</v>
      </c>
      <c r="C82" s="40"/>
      <c r="D82" s="71"/>
      <c r="E82" s="41">
        <v>58300</v>
      </c>
      <c r="F82" s="42">
        <v>5926923.75</v>
      </c>
      <c r="G82" s="42">
        <v>0.17586805863878388</v>
      </c>
      <c r="H82" s="37"/>
    </row>
    <row r="83" spans="1:8" s="28" customFormat="1" x14ac:dyDescent="0.25">
      <c r="A83" s="40" t="s">
        <v>817</v>
      </c>
      <c r="B83" s="40" t="s">
        <v>818</v>
      </c>
      <c r="C83" s="40"/>
      <c r="D83" s="71"/>
      <c r="E83" s="41">
        <v>55800</v>
      </c>
      <c r="F83" s="42">
        <v>5554147.8600000003</v>
      </c>
      <c r="G83" s="42">
        <v>0.16480677712969669</v>
      </c>
      <c r="H83" s="37"/>
    </row>
    <row r="84" spans="1:8" s="28" customFormat="1" x14ac:dyDescent="0.25">
      <c r="A84" s="40" t="s">
        <v>819</v>
      </c>
      <c r="B84" s="40" t="s">
        <v>820</v>
      </c>
      <c r="C84" s="40"/>
      <c r="D84" s="71"/>
      <c r="E84" s="41">
        <v>50100</v>
      </c>
      <c r="F84" s="42">
        <v>4986883.8600000003</v>
      </c>
      <c r="G84" s="42">
        <v>0.14797450078808336</v>
      </c>
      <c r="H84" s="37"/>
    </row>
    <row r="85" spans="1:8" s="28" customFormat="1" x14ac:dyDescent="0.25">
      <c r="A85" s="40" t="s">
        <v>417</v>
      </c>
      <c r="B85" s="40" t="s">
        <v>418</v>
      </c>
      <c r="C85" s="40"/>
      <c r="D85" s="71"/>
      <c r="E85" s="41">
        <v>50000</v>
      </c>
      <c r="F85" s="42">
        <v>4964820</v>
      </c>
      <c r="G85" s="42">
        <v>0.14731980563964689</v>
      </c>
      <c r="H85" s="37"/>
    </row>
    <row r="86" spans="1:8" s="28" customFormat="1" x14ac:dyDescent="0.25">
      <c r="A86" s="40" t="s">
        <v>333</v>
      </c>
      <c r="B86" s="40" t="s">
        <v>93</v>
      </c>
      <c r="C86" s="40"/>
      <c r="D86" s="71"/>
      <c r="E86" s="41">
        <v>50000</v>
      </c>
      <c r="F86" s="42">
        <v>4935915</v>
      </c>
      <c r="G86" s="42">
        <v>0.14646211513283819</v>
      </c>
      <c r="H86" s="37"/>
    </row>
    <row r="87" spans="1:8" s="28" customFormat="1" x14ac:dyDescent="0.25">
      <c r="A87" s="40" t="s">
        <v>419</v>
      </c>
      <c r="B87" s="40" t="s">
        <v>420</v>
      </c>
      <c r="C87" s="40"/>
      <c r="D87" s="71"/>
      <c r="E87" s="41">
        <v>50000</v>
      </c>
      <c r="F87" s="42">
        <v>4915080</v>
      </c>
      <c r="G87" s="42">
        <v>0.14584388362585463</v>
      </c>
      <c r="H87" s="37"/>
    </row>
    <row r="88" spans="1:8" s="28" customFormat="1" x14ac:dyDescent="0.25">
      <c r="A88" s="40" t="s">
        <v>421</v>
      </c>
      <c r="B88" s="40" t="s">
        <v>422</v>
      </c>
      <c r="C88" s="40"/>
      <c r="D88" s="71"/>
      <c r="E88" s="41">
        <v>47800</v>
      </c>
      <c r="F88" s="42">
        <v>4829893.6399999997</v>
      </c>
      <c r="G88" s="42">
        <v>0.14331617104043382</v>
      </c>
      <c r="H88" s="37"/>
    </row>
    <row r="89" spans="1:8" s="28" customFormat="1" x14ac:dyDescent="0.25">
      <c r="A89" s="40" t="s">
        <v>589</v>
      </c>
      <c r="B89" s="40" t="s">
        <v>590</v>
      </c>
      <c r="C89" s="40"/>
      <c r="D89" s="71"/>
      <c r="E89" s="41">
        <v>50000</v>
      </c>
      <c r="F89" s="42">
        <v>4766270</v>
      </c>
      <c r="G89" s="42">
        <v>0.14142828340726951</v>
      </c>
      <c r="H89" s="37"/>
    </row>
    <row r="90" spans="1:8" s="28" customFormat="1" x14ac:dyDescent="0.25">
      <c r="A90" s="40" t="s">
        <v>368</v>
      </c>
      <c r="B90" s="40" t="s">
        <v>369</v>
      </c>
      <c r="C90" s="40"/>
      <c r="D90" s="71"/>
      <c r="E90" s="41">
        <v>50000</v>
      </c>
      <c r="F90" s="42">
        <v>4752795</v>
      </c>
      <c r="G90" s="42">
        <v>0.14102844325576466</v>
      </c>
      <c r="H90" s="37"/>
    </row>
    <row r="91" spans="1:8" s="28" customFormat="1" x14ac:dyDescent="0.25">
      <c r="A91" s="40" t="s">
        <v>504</v>
      </c>
      <c r="B91" s="40" t="s">
        <v>505</v>
      </c>
      <c r="C91" s="40"/>
      <c r="D91" s="71"/>
      <c r="E91" s="41">
        <v>43600</v>
      </c>
      <c r="F91" s="42">
        <v>4326746.28</v>
      </c>
      <c r="G91" s="42">
        <v>0.12838641099207326</v>
      </c>
      <c r="H91" s="37"/>
    </row>
    <row r="92" spans="1:8" s="28" customFormat="1" x14ac:dyDescent="0.25">
      <c r="A92" s="40" t="s">
        <v>730</v>
      </c>
      <c r="B92" s="40" t="s">
        <v>731</v>
      </c>
      <c r="C92" s="40"/>
      <c r="D92" s="71"/>
      <c r="E92" s="41">
        <v>40000</v>
      </c>
      <c r="F92" s="42">
        <v>4057928</v>
      </c>
      <c r="G92" s="42">
        <v>0.12040983646127774</v>
      </c>
      <c r="H92" s="37"/>
    </row>
    <row r="93" spans="1:8" s="28" customFormat="1" x14ac:dyDescent="0.25">
      <c r="A93" s="40" t="s">
        <v>334</v>
      </c>
      <c r="B93" s="40" t="s">
        <v>99</v>
      </c>
      <c r="C93" s="40"/>
      <c r="D93" s="71"/>
      <c r="E93" s="41">
        <v>34700</v>
      </c>
      <c r="F93" s="42">
        <v>3529260.66</v>
      </c>
      <c r="G93" s="42">
        <v>0.10472282871944036</v>
      </c>
      <c r="H93" s="37"/>
    </row>
    <row r="94" spans="1:8" s="28" customFormat="1" x14ac:dyDescent="0.25">
      <c r="A94" s="40" t="s">
        <v>335</v>
      </c>
      <c r="B94" s="40" t="s">
        <v>102</v>
      </c>
      <c r="C94" s="40"/>
      <c r="D94" s="71"/>
      <c r="E94" s="41">
        <v>35000</v>
      </c>
      <c r="F94" s="42">
        <v>3282468</v>
      </c>
      <c r="G94" s="42">
        <v>9.739981465156046E-2</v>
      </c>
      <c r="H94" s="37"/>
    </row>
    <row r="95" spans="1:8" s="28" customFormat="1" x14ac:dyDescent="0.25">
      <c r="A95" s="40" t="s">
        <v>370</v>
      </c>
      <c r="B95" s="40" t="s">
        <v>371</v>
      </c>
      <c r="C95" s="40"/>
      <c r="D95" s="71"/>
      <c r="E95" s="41">
        <v>30300</v>
      </c>
      <c r="F95" s="42">
        <v>3089712.21</v>
      </c>
      <c r="G95" s="42">
        <v>9.168022249742061E-2</v>
      </c>
      <c r="H95" s="37"/>
    </row>
    <row r="96" spans="1:8" s="28" customFormat="1" x14ac:dyDescent="0.25">
      <c r="A96" s="40" t="s">
        <v>671</v>
      </c>
      <c r="B96" s="40" t="s">
        <v>672</v>
      </c>
      <c r="C96" s="40"/>
      <c r="D96" s="71"/>
      <c r="E96" s="41">
        <v>30000</v>
      </c>
      <c r="F96" s="42">
        <v>3042528</v>
      </c>
      <c r="G96" s="42">
        <v>9.0280137772000502E-2</v>
      </c>
      <c r="H96" s="37"/>
    </row>
    <row r="97" spans="1:8" s="28" customFormat="1" x14ac:dyDescent="0.25">
      <c r="A97" s="40" t="s">
        <v>372</v>
      </c>
      <c r="B97" s="40" t="s">
        <v>373</v>
      </c>
      <c r="C97" s="40"/>
      <c r="D97" s="71"/>
      <c r="E97" s="41">
        <v>30000</v>
      </c>
      <c r="F97" s="42">
        <v>3022986</v>
      </c>
      <c r="G97" s="42">
        <v>8.9700273115918314E-2</v>
      </c>
      <c r="H97" s="37"/>
    </row>
    <row r="98" spans="1:8" s="28" customFormat="1" x14ac:dyDescent="0.25">
      <c r="A98" s="40" t="s">
        <v>591</v>
      </c>
      <c r="B98" s="40" t="s">
        <v>592</v>
      </c>
      <c r="C98" s="40"/>
      <c r="D98" s="71"/>
      <c r="E98" s="41">
        <v>27700</v>
      </c>
      <c r="F98" s="42">
        <v>2807566.74</v>
      </c>
      <c r="G98" s="42">
        <v>8.3308193742600345E-2</v>
      </c>
      <c r="H98" s="37"/>
    </row>
    <row r="99" spans="1:8" s="28" customFormat="1" x14ac:dyDescent="0.25">
      <c r="A99" s="40" t="s">
        <v>336</v>
      </c>
      <c r="B99" s="40" t="s">
        <v>96</v>
      </c>
      <c r="C99" s="40"/>
      <c r="D99" s="71"/>
      <c r="E99" s="41">
        <v>27600</v>
      </c>
      <c r="F99" s="42">
        <v>2784009.24</v>
      </c>
      <c r="G99" s="42">
        <v>8.2609178205006628E-2</v>
      </c>
      <c r="H99" s="37"/>
    </row>
    <row r="100" spans="1:8" s="28" customFormat="1" x14ac:dyDescent="0.25">
      <c r="A100" s="40" t="s">
        <v>566</v>
      </c>
      <c r="B100" s="40" t="s">
        <v>567</v>
      </c>
      <c r="C100" s="40"/>
      <c r="D100" s="71"/>
      <c r="E100" s="41">
        <v>25000</v>
      </c>
      <c r="F100" s="42">
        <v>2527465</v>
      </c>
      <c r="G100" s="42">
        <v>7.4996808053667624E-2</v>
      </c>
      <c r="H100" s="37"/>
    </row>
    <row r="101" spans="1:8" s="28" customFormat="1" x14ac:dyDescent="0.25">
      <c r="A101" s="40" t="s">
        <v>382</v>
      </c>
      <c r="B101" s="40" t="s">
        <v>383</v>
      </c>
      <c r="C101" s="40"/>
      <c r="D101" s="71"/>
      <c r="E101" s="41">
        <v>25000</v>
      </c>
      <c r="F101" s="42">
        <v>2524077.5</v>
      </c>
      <c r="G101" s="42">
        <v>7.4896291651944238E-2</v>
      </c>
      <c r="H101" s="37"/>
    </row>
    <row r="102" spans="1:8" s="28" customFormat="1" x14ac:dyDescent="0.25">
      <c r="A102" s="40" t="s">
        <v>350</v>
      </c>
      <c r="B102" s="40" t="s">
        <v>108</v>
      </c>
      <c r="C102" s="40"/>
      <c r="D102" s="71"/>
      <c r="E102" s="41">
        <v>22600</v>
      </c>
      <c r="F102" s="42">
        <v>2303880.16</v>
      </c>
      <c r="G102" s="42">
        <v>6.8362433560177113E-2</v>
      </c>
      <c r="H102" s="37"/>
    </row>
    <row r="103" spans="1:8" s="28" customFormat="1" x14ac:dyDescent="0.25">
      <c r="A103" s="40" t="s">
        <v>506</v>
      </c>
      <c r="B103" s="40" t="s">
        <v>507</v>
      </c>
      <c r="C103" s="40"/>
      <c r="D103" s="71"/>
      <c r="E103" s="41">
        <v>21000</v>
      </c>
      <c r="F103" s="42">
        <v>2154555.9</v>
      </c>
      <c r="G103" s="42">
        <v>6.3931573839082684E-2</v>
      </c>
      <c r="H103" s="37"/>
    </row>
    <row r="104" spans="1:8" s="28" customFormat="1" x14ac:dyDescent="0.25">
      <c r="A104" s="40" t="s">
        <v>374</v>
      </c>
      <c r="B104" s="40" t="s">
        <v>375</v>
      </c>
      <c r="C104" s="40"/>
      <c r="D104" s="71"/>
      <c r="E104" s="41">
        <v>20400</v>
      </c>
      <c r="F104" s="42">
        <v>2072048.4</v>
      </c>
      <c r="G104" s="42">
        <v>6.1483350365963176E-2</v>
      </c>
      <c r="H104" s="37"/>
    </row>
    <row r="105" spans="1:8" s="28" customFormat="1" x14ac:dyDescent="0.25">
      <c r="A105" s="40" t="s">
        <v>508</v>
      </c>
      <c r="B105" s="40" t="s">
        <v>509</v>
      </c>
      <c r="C105" s="40"/>
      <c r="D105" s="71"/>
      <c r="E105" s="41">
        <v>22000</v>
      </c>
      <c r="F105" s="42">
        <v>2039147</v>
      </c>
      <c r="G105" s="42">
        <v>6.0507075726948613E-2</v>
      </c>
      <c r="H105" s="37"/>
    </row>
    <row r="106" spans="1:8" s="28" customFormat="1" x14ac:dyDescent="0.25">
      <c r="A106" s="40" t="s">
        <v>423</v>
      </c>
      <c r="B106" s="40" t="s">
        <v>424</v>
      </c>
      <c r="C106" s="40"/>
      <c r="D106" s="71"/>
      <c r="E106" s="41">
        <v>20000</v>
      </c>
      <c r="F106" s="42">
        <v>1937538</v>
      </c>
      <c r="G106" s="42">
        <v>5.7492058439063271E-2</v>
      </c>
      <c r="H106" s="37"/>
    </row>
    <row r="107" spans="1:8" s="28" customFormat="1" x14ac:dyDescent="0.25">
      <c r="A107" s="40" t="s">
        <v>472</v>
      </c>
      <c r="B107" s="40" t="s">
        <v>473</v>
      </c>
      <c r="C107" s="40"/>
      <c r="D107" s="71"/>
      <c r="E107" s="41">
        <v>20000</v>
      </c>
      <c r="F107" s="42">
        <v>1895836</v>
      </c>
      <c r="G107" s="42">
        <v>5.6254645897463665E-2</v>
      </c>
      <c r="H107" s="37"/>
    </row>
    <row r="108" spans="1:8" s="28" customFormat="1" x14ac:dyDescent="0.25">
      <c r="A108" s="40" t="s">
        <v>673</v>
      </c>
      <c r="B108" s="40" t="s">
        <v>674</v>
      </c>
      <c r="C108" s="40"/>
      <c r="D108" s="71"/>
      <c r="E108" s="41">
        <v>20000</v>
      </c>
      <c r="F108" s="42">
        <v>1895422</v>
      </c>
      <c r="G108" s="42">
        <v>5.6242361383717993E-2</v>
      </c>
      <c r="H108" s="37"/>
    </row>
    <row r="109" spans="1:8" s="28" customFormat="1" x14ac:dyDescent="0.25">
      <c r="A109" s="40" t="s">
        <v>376</v>
      </c>
      <c r="B109" s="40" t="s">
        <v>377</v>
      </c>
      <c r="C109" s="40"/>
      <c r="D109" s="71"/>
      <c r="E109" s="41">
        <v>20000</v>
      </c>
      <c r="F109" s="42">
        <v>1877066</v>
      </c>
      <c r="G109" s="42">
        <v>5.569768859551593E-2</v>
      </c>
      <c r="H109" s="37"/>
    </row>
    <row r="110" spans="1:8" s="28" customFormat="1" x14ac:dyDescent="0.25">
      <c r="A110" s="40" t="s">
        <v>821</v>
      </c>
      <c r="B110" s="40" t="s">
        <v>822</v>
      </c>
      <c r="C110" s="40"/>
      <c r="D110" s="71"/>
      <c r="E110" s="41">
        <v>18700</v>
      </c>
      <c r="F110" s="42">
        <v>1859155.87</v>
      </c>
      <c r="G110" s="42">
        <v>5.5166245991236054E-2</v>
      </c>
      <c r="H110" s="37"/>
    </row>
    <row r="111" spans="1:8" s="28" customFormat="1" x14ac:dyDescent="0.25">
      <c r="A111" s="40" t="s">
        <v>568</v>
      </c>
      <c r="B111" s="40" t="s">
        <v>569</v>
      </c>
      <c r="C111" s="40"/>
      <c r="D111" s="71"/>
      <c r="E111" s="41">
        <v>18400</v>
      </c>
      <c r="F111" s="42">
        <v>1857949.2</v>
      </c>
      <c r="G111" s="42">
        <v>5.5130440787850794E-2</v>
      </c>
      <c r="H111" s="37"/>
    </row>
    <row r="112" spans="1:8" s="28" customFormat="1" x14ac:dyDescent="0.25">
      <c r="A112" s="40" t="s">
        <v>425</v>
      </c>
      <c r="B112" s="40" t="s">
        <v>426</v>
      </c>
      <c r="C112" s="40"/>
      <c r="D112" s="71"/>
      <c r="E112" s="41">
        <v>18000</v>
      </c>
      <c r="F112" s="42">
        <v>1811480.4</v>
      </c>
      <c r="G112" s="42">
        <v>5.3751584236292511E-2</v>
      </c>
      <c r="H112" s="37"/>
    </row>
    <row r="113" spans="1:8" s="28" customFormat="1" x14ac:dyDescent="0.25">
      <c r="A113" s="40" t="s">
        <v>427</v>
      </c>
      <c r="B113" s="40" t="s">
        <v>428</v>
      </c>
      <c r="C113" s="40"/>
      <c r="D113" s="71"/>
      <c r="E113" s="41">
        <v>16700</v>
      </c>
      <c r="F113" s="42">
        <v>1704791.11</v>
      </c>
      <c r="G113" s="42">
        <v>5.0585820831651071E-2</v>
      </c>
      <c r="H113" s="37"/>
    </row>
    <row r="114" spans="1:8" s="28" customFormat="1" x14ac:dyDescent="0.25">
      <c r="A114" s="40" t="s">
        <v>338</v>
      </c>
      <c r="B114" s="40" t="s">
        <v>92</v>
      </c>
      <c r="C114" s="40"/>
      <c r="D114" s="71"/>
      <c r="E114" s="41">
        <v>16200</v>
      </c>
      <c r="F114" s="42">
        <v>1626714.9</v>
      </c>
      <c r="G114" s="42">
        <v>4.8269085867990696E-2</v>
      </c>
      <c r="H114" s="37"/>
    </row>
    <row r="115" spans="1:8" s="28" customFormat="1" x14ac:dyDescent="0.25">
      <c r="A115" s="40" t="s">
        <v>510</v>
      </c>
      <c r="B115" s="40" t="s">
        <v>511</v>
      </c>
      <c r="C115" s="40"/>
      <c r="D115" s="71"/>
      <c r="E115" s="41">
        <v>15000</v>
      </c>
      <c r="F115" s="42">
        <v>1548669</v>
      </c>
      <c r="G115" s="42">
        <v>4.5953250285034761E-2</v>
      </c>
      <c r="H115" s="37"/>
    </row>
    <row r="116" spans="1:8" s="28" customFormat="1" x14ac:dyDescent="0.25">
      <c r="A116" s="40" t="s">
        <v>512</v>
      </c>
      <c r="B116" s="40" t="s">
        <v>513</v>
      </c>
      <c r="C116" s="40"/>
      <c r="D116" s="71"/>
      <c r="E116" s="41">
        <v>12000</v>
      </c>
      <c r="F116" s="42">
        <v>1250689.2</v>
      </c>
      <c r="G116" s="42">
        <v>3.7111373596546385E-2</v>
      </c>
      <c r="H116" s="37"/>
    </row>
    <row r="117" spans="1:8" s="28" customFormat="1" x14ac:dyDescent="0.25">
      <c r="A117" s="40" t="s">
        <v>514</v>
      </c>
      <c r="B117" s="40" t="s">
        <v>515</v>
      </c>
      <c r="C117" s="40"/>
      <c r="D117" s="71"/>
      <c r="E117" s="41">
        <v>12000</v>
      </c>
      <c r="F117" s="42">
        <v>1227445.2</v>
      </c>
      <c r="G117" s="42">
        <v>3.6421660462477488E-2</v>
      </c>
      <c r="H117" s="37"/>
    </row>
    <row r="118" spans="1:8" s="28" customFormat="1" x14ac:dyDescent="0.25">
      <c r="A118" s="40" t="s">
        <v>516</v>
      </c>
      <c r="B118" s="40" t="s">
        <v>517</v>
      </c>
      <c r="C118" s="40"/>
      <c r="D118" s="71"/>
      <c r="E118" s="41">
        <v>12300</v>
      </c>
      <c r="F118" s="42">
        <v>1181371.95</v>
      </c>
      <c r="G118" s="42">
        <v>3.5054540962639255E-2</v>
      </c>
      <c r="H118" s="37"/>
    </row>
    <row r="119" spans="1:8" s="28" customFormat="1" x14ac:dyDescent="0.25">
      <c r="A119" s="40" t="s">
        <v>378</v>
      </c>
      <c r="B119" s="40" t="s">
        <v>379</v>
      </c>
      <c r="C119" s="40"/>
      <c r="D119" s="71"/>
      <c r="E119" s="41">
        <v>11600</v>
      </c>
      <c r="F119" s="42">
        <v>1165548.28</v>
      </c>
      <c r="G119" s="42">
        <v>3.4585009340363744E-2</v>
      </c>
      <c r="H119" s="37"/>
    </row>
    <row r="120" spans="1:8" s="28" customFormat="1" x14ac:dyDescent="0.25">
      <c r="A120" s="40" t="s">
        <v>340</v>
      </c>
      <c r="B120" s="40" t="s">
        <v>101</v>
      </c>
      <c r="C120" s="40"/>
      <c r="D120" s="71"/>
      <c r="E120" s="41">
        <v>10600</v>
      </c>
      <c r="F120" s="42">
        <v>1087596.04</v>
      </c>
      <c r="G120" s="42">
        <v>3.2271952906097225E-2</v>
      </c>
      <c r="H120" s="37"/>
    </row>
    <row r="121" spans="1:8" s="28" customFormat="1" x14ac:dyDescent="0.25">
      <c r="A121" s="40" t="s">
        <v>570</v>
      </c>
      <c r="B121" s="40" t="s">
        <v>571</v>
      </c>
      <c r="C121" s="40"/>
      <c r="D121" s="71"/>
      <c r="E121" s="41">
        <v>10000</v>
      </c>
      <c r="F121" s="42">
        <v>1021443</v>
      </c>
      <c r="G121" s="42">
        <v>3.0309011048130212E-2</v>
      </c>
      <c r="H121" s="37"/>
    </row>
    <row r="122" spans="1:8" s="28" customFormat="1" x14ac:dyDescent="0.25">
      <c r="A122" s="40" t="s">
        <v>474</v>
      </c>
      <c r="B122" s="40" t="s">
        <v>475</v>
      </c>
      <c r="C122" s="40"/>
      <c r="D122" s="71"/>
      <c r="E122" s="41">
        <v>10000</v>
      </c>
      <c r="F122" s="42">
        <v>1015103</v>
      </c>
      <c r="G122" s="42">
        <v>3.0120885885937951E-2</v>
      </c>
      <c r="H122" s="37"/>
    </row>
    <row r="123" spans="1:8" s="28" customFormat="1" x14ac:dyDescent="0.25">
      <c r="A123" s="40" t="s">
        <v>675</v>
      </c>
      <c r="B123" s="40" t="s">
        <v>676</v>
      </c>
      <c r="C123" s="40"/>
      <c r="D123" s="71"/>
      <c r="E123" s="41">
        <v>10100</v>
      </c>
      <c r="F123" s="42">
        <v>1007534.59</v>
      </c>
      <c r="G123" s="42">
        <v>2.9896310435025095E-2</v>
      </c>
      <c r="H123" s="37"/>
    </row>
    <row r="124" spans="1:8" s="28" customFormat="1" x14ac:dyDescent="0.25">
      <c r="A124" s="40" t="s">
        <v>429</v>
      </c>
      <c r="B124" s="40" t="s">
        <v>430</v>
      </c>
      <c r="C124" s="40"/>
      <c r="D124" s="71"/>
      <c r="E124" s="41">
        <v>10000</v>
      </c>
      <c r="F124" s="42">
        <v>991784</v>
      </c>
      <c r="G124" s="42">
        <v>2.9428947296480344E-2</v>
      </c>
      <c r="H124" s="37"/>
    </row>
    <row r="125" spans="1:8" s="28" customFormat="1" x14ac:dyDescent="0.25">
      <c r="A125" s="40" t="s">
        <v>543</v>
      </c>
      <c r="B125" s="40" t="s">
        <v>544</v>
      </c>
      <c r="C125" s="40"/>
      <c r="D125" s="71"/>
      <c r="E125" s="41">
        <v>10000</v>
      </c>
      <c r="F125" s="42">
        <v>957707</v>
      </c>
      <c r="G125" s="42">
        <v>2.841778938606622E-2</v>
      </c>
      <c r="H125" s="37"/>
    </row>
    <row r="126" spans="1:8" s="28" customFormat="1" x14ac:dyDescent="0.25">
      <c r="A126" s="40" t="s">
        <v>518</v>
      </c>
      <c r="B126" s="40" t="s">
        <v>519</v>
      </c>
      <c r="C126" s="40"/>
      <c r="D126" s="71"/>
      <c r="E126" s="41">
        <v>10000</v>
      </c>
      <c r="F126" s="42">
        <v>948719</v>
      </c>
      <c r="G126" s="42">
        <v>2.8151090812283251E-2</v>
      </c>
      <c r="H126" s="37"/>
    </row>
    <row r="127" spans="1:8" s="28" customFormat="1" x14ac:dyDescent="0.25">
      <c r="A127" s="40" t="s">
        <v>341</v>
      </c>
      <c r="B127" s="40" t="s">
        <v>95</v>
      </c>
      <c r="C127" s="40"/>
      <c r="D127" s="71"/>
      <c r="E127" s="41">
        <v>8600</v>
      </c>
      <c r="F127" s="42">
        <v>876681.42</v>
      </c>
      <c r="G127" s="42">
        <v>2.601353853760854E-2</v>
      </c>
      <c r="H127" s="37"/>
    </row>
    <row r="128" spans="1:8" s="28" customFormat="1" x14ac:dyDescent="0.25">
      <c r="A128" s="40" t="s">
        <v>380</v>
      </c>
      <c r="B128" s="40" t="s">
        <v>381</v>
      </c>
      <c r="C128" s="40"/>
      <c r="D128" s="71"/>
      <c r="E128" s="41">
        <v>3800</v>
      </c>
      <c r="F128" s="42">
        <v>371662.04</v>
      </c>
      <c r="G128" s="42">
        <v>1.1028230529291024E-2</v>
      </c>
      <c r="H128" s="37"/>
    </row>
    <row r="129" spans="1:8" s="28" customFormat="1" x14ac:dyDescent="0.25">
      <c r="A129" s="40" t="s">
        <v>342</v>
      </c>
      <c r="B129" s="40" t="s">
        <v>83</v>
      </c>
      <c r="C129" s="40"/>
      <c r="D129" s="71"/>
      <c r="E129" s="41">
        <v>1800</v>
      </c>
      <c r="F129" s="42">
        <v>181222.2</v>
      </c>
      <c r="G129" s="42">
        <v>5.3773589539176077E-3</v>
      </c>
      <c r="H129" s="37"/>
    </row>
    <row r="130" spans="1:8" s="28" customFormat="1" x14ac:dyDescent="0.25">
      <c r="A130" s="46"/>
      <c r="B130" s="46"/>
      <c r="C130" s="46"/>
      <c r="D130" s="77"/>
      <c r="E130" s="47"/>
      <c r="F130" s="35"/>
      <c r="G130" s="36"/>
      <c r="H130" s="37"/>
    </row>
    <row r="131" spans="1:8" s="28" customFormat="1" x14ac:dyDescent="0.25">
      <c r="A131" s="38" t="s">
        <v>229</v>
      </c>
      <c r="B131" s="38"/>
      <c r="C131" s="38"/>
      <c r="D131" s="70"/>
      <c r="E131" s="39"/>
      <c r="F131" s="35"/>
      <c r="G131" s="36"/>
      <c r="H131" s="37"/>
    </row>
    <row r="132" spans="1:8" s="28" customFormat="1" ht="30" x14ac:dyDescent="0.25">
      <c r="A132" s="89" t="s">
        <v>823</v>
      </c>
      <c r="B132" s="40" t="s">
        <v>824</v>
      </c>
      <c r="C132" s="35" t="s">
        <v>547</v>
      </c>
      <c r="D132" s="48" t="s">
        <v>548</v>
      </c>
      <c r="E132" s="41">
        <v>800</v>
      </c>
      <c r="F132" s="42">
        <v>79940911.680000007</v>
      </c>
      <c r="G132" s="42">
        <v>2.3720657690215914</v>
      </c>
      <c r="H132" s="37" t="s">
        <v>189</v>
      </c>
    </row>
    <row r="133" spans="1:8" s="28" customFormat="1" ht="30" x14ac:dyDescent="0.25">
      <c r="A133" s="89" t="s">
        <v>545</v>
      </c>
      <c r="B133" s="40" t="s">
        <v>546</v>
      </c>
      <c r="C133" s="35" t="s">
        <v>547</v>
      </c>
      <c r="D133" s="48" t="s">
        <v>548</v>
      </c>
      <c r="E133" s="41">
        <v>17</v>
      </c>
      <c r="F133" s="42">
        <v>17414851.969999999</v>
      </c>
      <c r="G133" s="42">
        <v>0.51674634880290149</v>
      </c>
      <c r="H133" s="37" t="s">
        <v>189</v>
      </c>
    </row>
    <row r="134" spans="1:8" s="28" customFormat="1" ht="30" x14ac:dyDescent="0.25">
      <c r="A134" s="89" t="s">
        <v>677</v>
      </c>
      <c r="B134" s="40" t="s">
        <v>678</v>
      </c>
      <c r="C134" s="35" t="s">
        <v>547</v>
      </c>
      <c r="D134" s="48" t="s">
        <v>548</v>
      </c>
      <c r="E134" s="41">
        <v>100</v>
      </c>
      <c r="F134" s="42">
        <v>10094237.67</v>
      </c>
      <c r="G134" s="42">
        <v>0.29952367490156784</v>
      </c>
      <c r="H134" s="37" t="s">
        <v>189</v>
      </c>
    </row>
    <row r="135" spans="1:8" s="28" customFormat="1" ht="30" x14ac:dyDescent="0.25">
      <c r="A135" s="89" t="s">
        <v>825</v>
      </c>
      <c r="B135" s="40" t="s">
        <v>826</v>
      </c>
      <c r="C135" s="35" t="s">
        <v>547</v>
      </c>
      <c r="D135" s="48" t="s">
        <v>548</v>
      </c>
      <c r="E135" s="41">
        <v>100</v>
      </c>
      <c r="F135" s="42">
        <v>9992775.7899999991</v>
      </c>
      <c r="G135" s="42">
        <v>0.29651302306697297</v>
      </c>
      <c r="H135" s="37" t="s">
        <v>189</v>
      </c>
    </row>
    <row r="136" spans="1:8" s="28" customFormat="1" ht="30" x14ac:dyDescent="0.25">
      <c r="A136" s="89" t="s">
        <v>593</v>
      </c>
      <c r="B136" s="40" t="s">
        <v>594</v>
      </c>
      <c r="C136" s="35" t="s">
        <v>547</v>
      </c>
      <c r="D136" s="48" t="s">
        <v>548</v>
      </c>
      <c r="E136" s="41">
        <v>5</v>
      </c>
      <c r="F136" s="42">
        <v>4860264.1399999997</v>
      </c>
      <c r="G136" s="42">
        <v>0.14421734694553789</v>
      </c>
      <c r="H136" s="37" t="s">
        <v>189</v>
      </c>
    </row>
    <row r="137" spans="1:8" s="28" customFormat="1" x14ac:dyDescent="0.25">
      <c r="A137" s="89" t="s">
        <v>549</v>
      </c>
      <c r="B137" s="40" t="s">
        <v>550</v>
      </c>
      <c r="C137" s="35" t="s">
        <v>195</v>
      </c>
      <c r="D137" s="48" t="s">
        <v>196</v>
      </c>
      <c r="E137" s="41">
        <v>5</v>
      </c>
      <c r="F137" s="42">
        <v>4738031.0999999996</v>
      </c>
      <c r="G137" s="42">
        <v>0.14059035791158639</v>
      </c>
      <c r="H137" s="37" t="s">
        <v>189</v>
      </c>
    </row>
    <row r="138" spans="1:8" s="28" customFormat="1" ht="30" x14ac:dyDescent="0.25">
      <c r="A138" s="89" t="s">
        <v>343</v>
      </c>
      <c r="B138" s="40" t="s">
        <v>230</v>
      </c>
      <c r="C138" s="35" t="s">
        <v>231</v>
      </c>
      <c r="D138" s="48" t="s">
        <v>232</v>
      </c>
      <c r="E138" s="41">
        <v>13</v>
      </c>
      <c r="F138" s="42">
        <v>12433188.76</v>
      </c>
      <c r="G138" s="42">
        <v>0.36892675899715238</v>
      </c>
      <c r="H138" s="37" t="s">
        <v>189</v>
      </c>
    </row>
    <row r="139" spans="1:8" s="28" customFormat="1" ht="30" x14ac:dyDescent="0.25">
      <c r="A139" s="89" t="s">
        <v>595</v>
      </c>
      <c r="B139" s="40" t="s">
        <v>596</v>
      </c>
      <c r="C139" s="35" t="s">
        <v>231</v>
      </c>
      <c r="D139" s="48" t="s">
        <v>232</v>
      </c>
      <c r="E139" s="41">
        <v>8</v>
      </c>
      <c r="F139" s="42">
        <v>8026802.2699999996</v>
      </c>
      <c r="G139" s="42">
        <v>0.23817720487837954</v>
      </c>
      <c r="H139" s="37" t="s">
        <v>189</v>
      </c>
    </row>
    <row r="140" spans="1:8" s="28" customFormat="1" ht="30" x14ac:dyDescent="0.25">
      <c r="A140" s="89" t="s">
        <v>572</v>
      </c>
      <c r="B140" s="40" t="s">
        <v>573</v>
      </c>
      <c r="C140" s="35" t="s">
        <v>231</v>
      </c>
      <c r="D140" s="48" t="s">
        <v>232</v>
      </c>
      <c r="E140" s="41">
        <v>7</v>
      </c>
      <c r="F140" s="42">
        <v>6985259.5800000001</v>
      </c>
      <c r="G140" s="42">
        <v>0.20727178098462409</v>
      </c>
      <c r="H140" s="37" t="s">
        <v>189</v>
      </c>
    </row>
    <row r="141" spans="1:8" s="28" customFormat="1" x14ac:dyDescent="0.25">
      <c r="A141" s="46"/>
      <c r="B141" s="46"/>
      <c r="C141" s="46"/>
      <c r="D141" s="77"/>
      <c r="E141" s="47"/>
      <c r="F141" s="35"/>
      <c r="G141" s="36"/>
      <c r="H141" s="37"/>
    </row>
    <row r="142" spans="1:8" s="28" customFormat="1" x14ac:dyDescent="0.25">
      <c r="A142" s="38" t="s">
        <v>173</v>
      </c>
      <c r="B142" s="40"/>
      <c r="C142" s="37"/>
      <c r="D142" s="71"/>
      <c r="E142" s="41"/>
      <c r="F142" s="42"/>
      <c r="G142" s="42"/>
      <c r="H142" s="37"/>
    </row>
    <row r="143" spans="1:8" s="28" customFormat="1" x14ac:dyDescent="0.25">
      <c r="A143" s="40" t="s">
        <v>174</v>
      </c>
      <c r="B143" s="40"/>
      <c r="C143" s="37"/>
      <c r="D143" s="71"/>
      <c r="E143" s="41"/>
      <c r="F143" s="42"/>
      <c r="G143" s="42"/>
      <c r="H143" s="37"/>
    </row>
    <row r="144" spans="1:8" s="28" customFormat="1" ht="30" x14ac:dyDescent="0.25">
      <c r="A144" s="89" t="s">
        <v>267</v>
      </c>
      <c r="B144" s="40" t="s">
        <v>530</v>
      </c>
      <c r="C144" s="37" t="s">
        <v>175</v>
      </c>
      <c r="D144" s="48" t="s">
        <v>176</v>
      </c>
      <c r="E144" s="41">
        <v>145179.56400000001</v>
      </c>
      <c r="F144" s="42">
        <v>184836392.68000001</v>
      </c>
      <c r="G144" s="42">
        <v>5.4846019482581543</v>
      </c>
      <c r="H144" s="37"/>
    </row>
    <row r="145" spans="1:8" s="28" customFormat="1" x14ac:dyDescent="0.25">
      <c r="A145" s="40"/>
      <c r="B145" s="40"/>
      <c r="C145" s="37"/>
      <c r="D145" s="37"/>
      <c r="E145" s="41"/>
      <c r="F145" s="42"/>
      <c r="G145" s="42"/>
      <c r="H145" s="37"/>
    </row>
    <row r="146" spans="1:8" s="28" customFormat="1" x14ac:dyDescent="0.25">
      <c r="A146" s="70" t="s">
        <v>344</v>
      </c>
      <c r="B146" s="40"/>
      <c r="C146" s="37"/>
      <c r="D146" s="37"/>
      <c r="E146" s="41"/>
      <c r="F146" s="42"/>
      <c r="G146" s="42"/>
      <c r="H146" s="37"/>
    </row>
    <row r="147" spans="1:8" s="28" customFormat="1" x14ac:dyDescent="0.25">
      <c r="A147" s="90" t="s">
        <v>770</v>
      </c>
      <c r="B147" s="40"/>
      <c r="C147" s="37"/>
      <c r="D147" s="37"/>
      <c r="E147" s="41"/>
      <c r="F147" s="42">
        <v>54940281.880000003</v>
      </c>
      <c r="G147" s="42">
        <v>1.6302286182276526</v>
      </c>
      <c r="H147" s="37"/>
    </row>
    <row r="148" spans="1:8" s="28" customFormat="1" x14ac:dyDescent="0.25">
      <c r="A148" s="71" t="s">
        <v>771</v>
      </c>
      <c r="B148" s="40"/>
      <c r="C148" s="37"/>
      <c r="D148" s="37"/>
      <c r="E148" s="41"/>
      <c r="F148" s="42">
        <v>0.7</v>
      </c>
      <c r="G148" s="42">
        <v>2.0770916961290198E-8</v>
      </c>
      <c r="H148" s="37"/>
    </row>
    <row r="149" spans="1:8" s="28" customFormat="1" x14ac:dyDescent="0.25">
      <c r="A149" s="71" t="s">
        <v>772</v>
      </c>
      <c r="B149" s="40"/>
      <c r="C149" s="40"/>
      <c r="D149" s="40"/>
      <c r="E149" s="41"/>
      <c r="F149" s="42">
        <v>-91477334.429999992</v>
      </c>
      <c r="G149" s="42">
        <v>-2.7143830246938614</v>
      </c>
      <c r="H149" s="37"/>
    </row>
    <row r="150" spans="1:8" s="28" customFormat="1" x14ac:dyDescent="0.25">
      <c r="A150" s="31" t="s">
        <v>177</v>
      </c>
      <c r="B150" s="31"/>
      <c r="C150" s="31"/>
      <c r="D150" s="31"/>
      <c r="E150" s="36">
        <f>SUM(E6:E149)</f>
        <v>30847734.563999999</v>
      </c>
      <c r="F150" s="36">
        <f>SUM(F6:F149)</f>
        <v>3370096762.2399979</v>
      </c>
      <c r="G150" s="36">
        <f>SUM(G6:G149)</f>
        <v>100.00000000000004</v>
      </c>
      <c r="H150" s="37"/>
    </row>
    <row r="151" spans="1:8" s="28" customFormat="1" x14ac:dyDescent="0.25">
      <c r="A151" s="49"/>
      <c r="B151" s="49"/>
      <c r="C151" s="49"/>
      <c r="D151" s="49"/>
      <c r="E151" s="32"/>
      <c r="F151" s="35"/>
      <c r="G151" s="32"/>
      <c r="H151" s="37"/>
    </row>
    <row r="152" spans="1:8" s="28" customFormat="1" x14ac:dyDescent="0.25">
      <c r="A152" s="45" t="s">
        <v>38</v>
      </c>
      <c r="B152" s="114">
        <v>15.99</v>
      </c>
      <c r="C152" s="115"/>
      <c r="D152" s="115"/>
      <c r="E152" s="115"/>
      <c r="F152" s="115"/>
      <c r="G152" s="115"/>
      <c r="H152" s="116"/>
    </row>
    <row r="153" spans="1:8" s="28" customFormat="1" x14ac:dyDescent="0.25">
      <c r="A153" s="45" t="s">
        <v>207</v>
      </c>
      <c r="B153" s="114">
        <v>8.4</v>
      </c>
      <c r="C153" s="115"/>
      <c r="D153" s="115"/>
      <c r="E153" s="115"/>
      <c r="F153" s="115"/>
      <c r="G153" s="115"/>
      <c r="H153" s="116"/>
    </row>
    <row r="154" spans="1:8" s="28" customFormat="1" ht="30" x14ac:dyDescent="0.25">
      <c r="A154" s="38" t="s">
        <v>208</v>
      </c>
      <c r="B154" s="114">
        <v>7.46</v>
      </c>
      <c r="C154" s="115"/>
      <c r="D154" s="115"/>
      <c r="E154" s="115"/>
      <c r="F154" s="115"/>
      <c r="G154" s="115"/>
      <c r="H154" s="116"/>
    </row>
    <row r="155" spans="1:8" s="28" customFormat="1" x14ac:dyDescent="0.25">
      <c r="A155" s="45"/>
      <c r="B155" s="45"/>
      <c r="C155" s="45"/>
      <c r="D155" s="45"/>
      <c r="E155" s="50"/>
      <c r="F155" s="35"/>
      <c r="G155" s="32"/>
      <c r="H155" s="37"/>
    </row>
    <row r="156" spans="1:8" s="28" customFormat="1" x14ac:dyDescent="0.25">
      <c r="A156" s="51" t="s">
        <v>71</v>
      </c>
      <c r="B156" s="51"/>
      <c r="C156" s="51"/>
      <c r="D156" s="51"/>
      <c r="E156" s="52"/>
      <c r="F156" s="35"/>
      <c r="G156" s="32"/>
      <c r="H156" s="37"/>
    </row>
    <row r="157" spans="1:8" s="28" customFormat="1" x14ac:dyDescent="0.25">
      <c r="A157" s="40" t="s">
        <v>209</v>
      </c>
      <c r="B157" s="40"/>
      <c r="C157" s="40"/>
      <c r="D157" s="40"/>
      <c r="E157" s="41"/>
      <c r="F157" s="42">
        <v>2163656743.3099999</v>
      </c>
      <c r="G157" s="42">
        <v>64.201620782896569</v>
      </c>
      <c r="H157" s="37"/>
    </row>
    <row r="158" spans="1:8" x14ac:dyDescent="0.25">
      <c r="A158" s="49" t="s">
        <v>210</v>
      </c>
      <c r="B158" s="49"/>
      <c r="C158" s="49"/>
      <c r="D158" s="49"/>
      <c r="E158" s="50"/>
      <c r="F158" s="42">
        <v>903654355.1400001</v>
      </c>
      <c r="G158" s="42">
        <v>26.813899389030269</v>
      </c>
      <c r="H158" s="37"/>
    </row>
    <row r="159" spans="1:8" x14ac:dyDescent="0.25">
      <c r="A159" s="40" t="s">
        <v>229</v>
      </c>
      <c r="B159" s="49"/>
      <c r="C159" s="49"/>
      <c r="D159" s="49"/>
      <c r="E159" s="50"/>
      <c r="F159" s="42">
        <v>154486322.95999998</v>
      </c>
      <c r="G159" s="42">
        <v>4.5840322655103138</v>
      </c>
      <c r="H159" s="37"/>
    </row>
    <row r="160" spans="1:8" x14ac:dyDescent="0.25">
      <c r="A160" s="49" t="s">
        <v>72</v>
      </c>
      <c r="B160" s="49"/>
      <c r="C160" s="49"/>
      <c r="D160" s="49"/>
      <c r="E160" s="50"/>
      <c r="F160" s="42">
        <v>0</v>
      </c>
      <c r="G160" s="42">
        <v>0</v>
      </c>
      <c r="H160" s="37"/>
    </row>
    <row r="161" spans="1:8" x14ac:dyDescent="0.25">
      <c r="A161" s="49" t="s">
        <v>211</v>
      </c>
      <c r="B161" s="49"/>
      <c r="C161" s="49"/>
      <c r="D161" s="49"/>
      <c r="E161" s="50"/>
      <c r="F161" s="42">
        <v>0</v>
      </c>
      <c r="G161" s="42">
        <v>0</v>
      </c>
      <c r="H161" s="37"/>
    </row>
    <row r="162" spans="1:8" x14ac:dyDescent="0.25">
      <c r="A162" s="49" t="s">
        <v>212</v>
      </c>
      <c r="B162" s="49"/>
      <c r="C162" s="49"/>
      <c r="D162" s="49"/>
      <c r="E162" s="50"/>
      <c r="F162" s="42">
        <v>0</v>
      </c>
      <c r="G162" s="42">
        <v>0</v>
      </c>
      <c r="H162" s="37"/>
    </row>
    <row r="163" spans="1:8" x14ac:dyDescent="0.25">
      <c r="A163" s="49" t="s">
        <v>213</v>
      </c>
      <c r="B163" s="49"/>
      <c r="C163" s="49"/>
      <c r="D163" s="49"/>
      <c r="E163" s="50"/>
      <c r="F163" s="42">
        <v>0</v>
      </c>
      <c r="G163" s="42">
        <v>0</v>
      </c>
      <c r="H163" s="37"/>
    </row>
    <row r="164" spans="1:8" x14ac:dyDescent="0.25">
      <c r="A164" s="49" t="s">
        <v>214</v>
      </c>
      <c r="B164" s="49"/>
      <c r="C164" s="49"/>
      <c r="D164" s="49"/>
      <c r="E164" s="50"/>
      <c r="F164" s="42">
        <v>0</v>
      </c>
      <c r="G164" s="42">
        <v>0</v>
      </c>
      <c r="H164" s="37"/>
    </row>
    <row r="165" spans="1:8" x14ac:dyDescent="0.25">
      <c r="A165" s="49" t="s">
        <v>215</v>
      </c>
      <c r="B165" s="49"/>
      <c r="C165" s="49"/>
      <c r="D165" s="49"/>
      <c r="E165" s="50"/>
      <c r="F165" s="42">
        <v>0</v>
      </c>
      <c r="G165" s="42">
        <v>0</v>
      </c>
      <c r="H165" s="37"/>
    </row>
    <row r="166" spans="1:8" x14ac:dyDescent="0.25">
      <c r="A166" s="49" t="s">
        <v>216</v>
      </c>
      <c r="B166" s="49"/>
      <c r="C166" s="49"/>
      <c r="D166" s="49"/>
      <c r="E166" s="50"/>
      <c r="F166" s="42">
        <v>0</v>
      </c>
      <c r="G166" s="42">
        <v>0</v>
      </c>
      <c r="H166" s="37"/>
    </row>
    <row r="167" spans="1:8" x14ac:dyDescent="0.25">
      <c r="A167" s="49" t="s">
        <v>217</v>
      </c>
      <c r="B167" s="49"/>
      <c r="C167" s="49"/>
      <c r="D167" s="49"/>
      <c r="E167" s="50"/>
      <c r="F167" s="42">
        <v>0</v>
      </c>
      <c r="G167" s="42">
        <v>0</v>
      </c>
      <c r="H167" s="37"/>
    </row>
    <row r="168" spans="1:8" x14ac:dyDescent="0.25">
      <c r="A168" s="49" t="s">
        <v>218</v>
      </c>
      <c r="B168" s="49"/>
      <c r="C168" s="49"/>
      <c r="D168" s="49"/>
      <c r="E168" s="50"/>
      <c r="F168" s="42">
        <v>0</v>
      </c>
      <c r="G168" s="42">
        <v>0</v>
      </c>
      <c r="H168" s="37"/>
    </row>
    <row r="169" spans="1:8" x14ac:dyDescent="0.25">
      <c r="A169" s="49" t="s">
        <v>219</v>
      </c>
      <c r="B169" s="49"/>
      <c r="C169" s="49"/>
      <c r="D169" s="49"/>
      <c r="E169" s="50"/>
      <c r="F169" s="42">
        <v>0</v>
      </c>
      <c r="G169" s="42">
        <v>0</v>
      </c>
      <c r="H169" s="37"/>
    </row>
    <row r="170" spans="1:8" x14ac:dyDescent="0.25">
      <c r="A170" s="49" t="s">
        <v>220</v>
      </c>
      <c r="B170" s="49"/>
      <c r="C170" s="49"/>
      <c r="D170" s="49"/>
      <c r="E170" s="50"/>
      <c r="F170" s="42">
        <v>0</v>
      </c>
      <c r="G170" s="42">
        <v>0</v>
      </c>
      <c r="H170" s="37"/>
    </row>
    <row r="171" spans="1:8" x14ac:dyDescent="0.25">
      <c r="A171" s="107" t="s">
        <v>748</v>
      </c>
      <c r="B171" s="49"/>
      <c r="C171" s="49"/>
      <c r="D171" s="49"/>
      <c r="E171" s="50"/>
      <c r="F171" s="42">
        <v>0</v>
      </c>
      <c r="G171" s="42">
        <v>0</v>
      </c>
      <c r="H171" s="37"/>
    </row>
    <row r="172" spans="1:8" x14ac:dyDescent="0.25">
      <c r="A172" s="108" t="s">
        <v>749</v>
      </c>
      <c r="B172" s="49"/>
      <c r="C172" s="49"/>
      <c r="D172" s="49"/>
      <c r="E172" s="50"/>
      <c r="F172" s="42"/>
      <c r="G172" s="42"/>
      <c r="H172" s="37"/>
    </row>
    <row r="173" spans="1:8" x14ac:dyDescent="0.25">
      <c r="A173" s="53" t="s">
        <v>36</v>
      </c>
      <c r="B173" s="54"/>
      <c r="C173" s="54"/>
      <c r="D173" s="54"/>
      <c r="E173" s="50"/>
      <c r="F173" s="36">
        <f>SUM(F157:F171)</f>
        <v>3221797421.4099998</v>
      </c>
      <c r="G173" s="36">
        <f>SUM(G157:G171)</f>
        <v>95.599552437437154</v>
      </c>
      <c r="H173" s="37"/>
    </row>
    <row r="174" spans="1:8" x14ac:dyDescent="0.25">
      <c r="A174" s="53"/>
      <c r="B174" s="54"/>
      <c r="C174" s="54"/>
      <c r="D174" s="54"/>
      <c r="E174" s="50"/>
      <c r="F174" s="42"/>
      <c r="G174" s="36"/>
      <c r="H174" s="37"/>
    </row>
    <row r="175" spans="1:8" x14ac:dyDescent="0.25">
      <c r="A175" s="55" t="s">
        <v>221</v>
      </c>
      <c r="B175" s="56"/>
      <c r="C175" s="56"/>
      <c r="D175" s="56"/>
      <c r="E175" s="50"/>
      <c r="F175" s="42">
        <v>0</v>
      </c>
      <c r="G175" s="42">
        <v>0</v>
      </c>
      <c r="H175" s="37"/>
    </row>
    <row r="176" spans="1:8" x14ac:dyDescent="0.25">
      <c r="A176" s="55" t="s">
        <v>39</v>
      </c>
      <c r="B176" s="56"/>
      <c r="C176" s="56"/>
      <c r="D176" s="56"/>
      <c r="E176" s="50"/>
      <c r="F176" s="42">
        <v>0</v>
      </c>
      <c r="G176" s="42">
        <v>0</v>
      </c>
      <c r="H176" s="37"/>
    </row>
    <row r="177" spans="1:8" x14ac:dyDescent="0.25">
      <c r="A177" s="55" t="s">
        <v>222</v>
      </c>
      <c r="B177" s="56"/>
      <c r="C177" s="56"/>
      <c r="D177" s="56"/>
      <c r="E177" s="50"/>
      <c r="F177" s="42">
        <v>0</v>
      </c>
      <c r="G177" s="42">
        <v>0</v>
      </c>
      <c r="H177" s="37"/>
    </row>
    <row r="178" spans="1:8" x14ac:dyDescent="0.25">
      <c r="A178" s="55" t="s">
        <v>223</v>
      </c>
      <c r="B178" s="56"/>
      <c r="C178" s="56"/>
      <c r="D178" s="56"/>
      <c r="E178" s="50"/>
      <c r="F178" s="42">
        <v>184836392.68000001</v>
      </c>
      <c r="G178" s="42">
        <v>5.4846019482581543</v>
      </c>
      <c r="H178" s="37"/>
    </row>
    <row r="179" spans="1:8" x14ac:dyDescent="0.25">
      <c r="A179" s="49" t="s">
        <v>224</v>
      </c>
      <c r="B179" s="56"/>
      <c r="C179" s="56"/>
      <c r="D179" s="56"/>
      <c r="E179" s="50"/>
      <c r="F179" s="42">
        <v>-36537051.849999987</v>
      </c>
      <c r="G179" s="42">
        <v>-1.0841543856952918</v>
      </c>
      <c r="H179" s="37"/>
    </row>
    <row r="180" spans="1:8" x14ac:dyDescent="0.25">
      <c r="A180" s="49" t="s">
        <v>225</v>
      </c>
      <c r="B180" s="56"/>
      <c r="C180" s="56"/>
      <c r="D180" s="56"/>
      <c r="E180" s="50"/>
      <c r="F180" s="42">
        <v>0</v>
      </c>
      <c r="G180" s="42">
        <v>0</v>
      </c>
      <c r="H180" s="37"/>
    </row>
    <row r="181" spans="1:8" x14ac:dyDescent="0.25">
      <c r="A181" s="49" t="s">
        <v>226</v>
      </c>
      <c r="B181" s="49"/>
      <c r="C181" s="49"/>
      <c r="D181" s="49"/>
      <c r="E181" s="50"/>
      <c r="F181" s="42">
        <v>0</v>
      </c>
      <c r="G181" s="42">
        <v>0</v>
      </c>
      <c r="H181" s="37"/>
    </row>
    <row r="182" spans="1:8" x14ac:dyDescent="0.25">
      <c r="A182" s="53" t="s">
        <v>37</v>
      </c>
      <c r="B182" s="49"/>
      <c r="C182" s="49"/>
      <c r="D182" s="49"/>
      <c r="E182" s="50"/>
      <c r="F182" s="57">
        <f>SUM(F173:F181)</f>
        <v>3370096762.2399998</v>
      </c>
      <c r="G182" s="57">
        <f>SUM(G173:G181)</f>
        <v>100.00000000000003</v>
      </c>
      <c r="H182" s="37"/>
    </row>
    <row r="183" spans="1:8" x14ac:dyDescent="0.25">
      <c r="A183" s="49"/>
      <c r="B183" s="49"/>
      <c r="C183" s="49"/>
      <c r="D183" s="49"/>
      <c r="E183" s="50"/>
      <c r="F183" s="50"/>
      <c r="G183" s="50"/>
      <c r="H183" s="37"/>
    </row>
    <row r="184" spans="1:8" x14ac:dyDescent="0.25">
      <c r="A184" s="45" t="s">
        <v>178</v>
      </c>
      <c r="B184" s="117">
        <v>296255759.89950001</v>
      </c>
      <c r="C184" s="118"/>
      <c r="D184" s="118"/>
      <c r="E184" s="118"/>
      <c r="F184" s="118"/>
      <c r="G184" s="118"/>
      <c r="H184" s="119"/>
    </row>
    <row r="185" spans="1:8" x14ac:dyDescent="0.25">
      <c r="A185" s="45" t="s">
        <v>179</v>
      </c>
      <c r="B185" s="117">
        <v>11.3756</v>
      </c>
      <c r="C185" s="118"/>
      <c r="D185" s="118"/>
      <c r="E185" s="118"/>
      <c r="F185" s="118"/>
      <c r="G185" s="118"/>
      <c r="H185" s="119"/>
    </row>
    <row r="186" spans="1:8" x14ac:dyDescent="0.25">
      <c r="A186" s="58"/>
      <c r="B186" s="58"/>
      <c r="C186" s="58"/>
      <c r="D186" s="58"/>
      <c r="E186" s="59"/>
      <c r="F186" s="60"/>
      <c r="G186" s="61"/>
      <c r="H186" s="61"/>
    </row>
    <row r="187" spans="1:8" x14ac:dyDescent="0.25">
      <c r="A187" s="62" t="s">
        <v>180</v>
      </c>
      <c r="H187" s="25"/>
    </row>
    <row r="188" spans="1:8" x14ac:dyDescent="0.25">
      <c r="A188" s="109" t="s">
        <v>751</v>
      </c>
      <c r="F188" s="25" t="s">
        <v>40</v>
      </c>
      <c r="H188" s="25"/>
    </row>
    <row r="189" spans="1:8" x14ac:dyDescent="0.25">
      <c r="A189" s="66"/>
      <c r="F189" s="25"/>
      <c r="H189" s="25"/>
    </row>
    <row r="190" spans="1:8" x14ac:dyDescent="0.25">
      <c r="A190" s="110" t="s">
        <v>750</v>
      </c>
      <c r="F190" s="25" t="s">
        <v>40</v>
      </c>
      <c r="H190" s="25"/>
    </row>
    <row r="191" spans="1:8" x14ac:dyDescent="0.25">
      <c r="A191" s="62"/>
      <c r="F191" s="25"/>
      <c r="H191" s="25"/>
    </row>
    <row r="192" spans="1:8" x14ac:dyDescent="0.25">
      <c r="A192" s="63" t="s">
        <v>181</v>
      </c>
      <c r="F192" s="65">
        <v>11.4451</v>
      </c>
      <c r="H192" s="25"/>
    </row>
    <row r="193" spans="1:8" x14ac:dyDescent="0.25">
      <c r="A193" s="63" t="s">
        <v>182</v>
      </c>
      <c r="F193" s="65">
        <v>11.3756</v>
      </c>
      <c r="H193" s="25"/>
    </row>
    <row r="194" spans="1:8" x14ac:dyDescent="0.25">
      <c r="F194" s="65"/>
      <c r="H194" s="25"/>
    </row>
    <row r="195" spans="1:8" x14ac:dyDescent="0.25">
      <c r="A195" s="63" t="s">
        <v>183</v>
      </c>
      <c r="F195" s="25" t="s">
        <v>40</v>
      </c>
      <c r="H195" s="25"/>
    </row>
    <row r="196" spans="1:8" x14ac:dyDescent="0.25">
      <c r="F196" s="25"/>
      <c r="H196" s="25"/>
    </row>
    <row r="197" spans="1:8" x14ac:dyDescent="0.25">
      <c r="A197" s="63" t="s">
        <v>184</v>
      </c>
      <c r="F197" s="25" t="s">
        <v>40</v>
      </c>
      <c r="H197" s="25"/>
    </row>
    <row r="198" spans="1:8" x14ac:dyDescent="0.25">
      <c r="A198" s="66"/>
      <c r="F198" s="25"/>
      <c r="H198" s="25"/>
    </row>
    <row r="199" spans="1:8" x14ac:dyDescent="0.25">
      <c r="A199" s="66"/>
      <c r="F199" s="25"/>
      <c r="H199" s="25"/>
    </row>
    <row r="200" spans="1:8" x14ac:dyDescent="0.25">
      <c r="H200" s="25"/>
    </row>
    <row r="201" spans="1:8" x14ac:dyDescent="0.25">
      <c r="H201" s="25"/>
    </row>
    <row r="202" spans="1:8" x14ac:dyDescent="0.25">
      <c r="H202" s="25"/>
    </row>
    <row r="203" spans="1:8" x14ac:dyDescent="0.25">
      <c r="H203" s="25"/>
    </row>
    <row r="204" spans="1:8" x14ac:dyDescent="0.25">
      <c r="H204" s="25"/>
    </row>
    <row r="205" spans="1:8" x14ac:dyDescent="0.25">
      <c r="H205" s="25"/>
    </row>
    <row r="206" spans="1:8" x14ac:dyDescent="0.25">
      <c r="H206" s="25"/>
    </row>
    <row r="207" spans="1:8" x14ac:dyDescent="0.25">
      <c r="H207" s="25"/>
    </row>
    <row r="208" spans="1: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sheetData>
  <mergeCells count="6">
    <mergeCell ref="A4:G4"/>
    <mergeCell ref="B184:H184"/>
    <mergeCell ref="B185:H185"/>
    <mergeCell ref="B152:H152"/>
    <mergeCell ref="B153:H153"/>
    <mergeCell ref="B154:H154"/>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79"/>
  <sheetViews>
    <sheetView showGridLines="0" workbookViewId="0"/>
  </sheetViews>
  <sheetFormatPr defaultColWidth="9.140625" defaultRowHeight="15" x14ac:dyDescent="0.25"/>
  <cols>
    <col min="1" max="1" width="5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6384" width="9.140625" style="27"/>
  </cols>
  <sheetData>
    <row r="1" spans="1:8" s="28" customFormat="1" x14ac:dyDescent="0.25">
      <c r="A1" s="1" t="s">
        <v>477</v>
      </c>
      <c r="B1" s="1"/>
      <c r="C1" s="1"/>
      <c r="D1" s="1"/>
      <c r="E1" s="25"/>
      <c r="F1" s="26"/>
      <c r="G1" s="26"/>
      <c r="H1" s="75"/>
    </row>
    <row r="2" spans="1:8" s="28" customFormat="1" ht="15" customHeight="1" x14ac:dyDescent="0.25">
      <c r="A2" s="1" t="s">
        <v>682</v>
      </c>
      <c r="B2" s="1"/>
      <c r="C2" s="1"/>
      <c r="D2" s="1"/>
      <c r="E2" s="26"/>
      <c r="F2" s="26"/>
      <c r="G2" s="26"/>
      <c r="H2" s="75"/>
    </row>
    <row r="3" spans="1:8" s="28" customFormat="1" ht="15" customHeight="1" x14ac:dyDescent="0.25">
      <c r="A3" s="1" t="s">
        <v>875</v>
      </c>
      <c r="B3" s="1"/>
      <c r="C3" s="1"/>
      <c r="D3" s="1"/>
      <c r="E3" s="25"/>
      <c r="F3" s="25"/>
      <c r="G3" s="26"/>
      <c r="H3" s="75"/>
    </row>
    <row r="4" spans="1:8" s="30" customFormat="1" x14ac:dyDescent="0.25">
      <c r="A4" s="112"/>
      <c r="B4" s="112"/>
      <c r="C4" s="112"/>
      <c r="D4" s="112"/>
      <c r="E4" s="112"/>
      <c r="F4" s="112"/>
      <c r="G4" s="112"/>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76" t="s">
        <v>185</v>
      </c>
      <c r="B6" s="76"/>
      <c r="C6" s="76"/>
      <c r="D6" s="76"/>
      <c r="E6" s="81"/>
      <c r="F6" s="48"/>
      <c r="G6" s="82"/>
      <c r="H6" s="71"/>
    </row>
    <row r="7" spans="1:8" s="28" customFormat="1" x14ac:dyDescent="0.25">
      <c r="A7" s="70" t="s">
        <v>186</v>
      </c>
      <c r="B7" s="70"/>
      <c r="C7" s="70"/>
      <c r="D7" s="70"/>
      <c r="E7" s="82"/>
      <c r="F7" s="48"/>
      <c r="G7" s="82"/>
      <c r="H7" s="71"/>
    </row>
    <row r="8" spans="1:8" s="28" customFormat="1" ht="45" x14ac:dyDescent="0.25">
      <c r="A8" s="91" t="s">
        <v>355</v>
      </c>
      <c r="B8" s="91" t="s">
        <v>356</v>
      </c>
      <c r="C8" s="93" t="s">
        <v>161</v>
      </c>
      <c r="D8" s="91" t="s">
        <v>162</v>
      </c>
      <c r="E8" s="42">
        <v>5</v>
      </c>
      <c r="F8" s="42">
        <v>5047499.09</v>
      </c>
      <c r="G8" s="42">
        <v>19.094344691427484</v>
      </c>
      <c r="H8" s="37" t="s">
        <v>357</v>
      </c>
    </row>
    <row r="9" spans="1:8" s="28" customFormat="1" ht="45" x14ac:dyDescent="0.25">
      <c r="A9" s="91" t="s">
        <v>732</v>
      </c>
      <c r="B9" s="91" t="s">
        <v>733</v>
      </c>
      <c r="C9" s="93" t="s">
        <v>161</v>
      </c>
      <c r="D9" s="91" t="s">
        <v>162</v>
      </c>
      <c r="E9" s="42">
        <v>3</v>
      </c>
      <c r="F9" s="42">
        <v>3033771.92</v>
      </c>
      <c r="G9" s="42">
        <v>11.47655219402006</v>
      </c>
      <c r="H9" s="37" t="s">
        <v>357</v>
      </c>
    </row>
    <row r="10" spans="1:8" s="28" customFormat="1" ht="45" x14ac:dyDescent="0.25">
      <c r="A10" s="91" t="s">
        <v>520</v>
      </c>
      <c r="B10" s="91" t="s">
        <v>521</v>
      </c>
      <c r="C10" s="93" t="s">
        <v>161</v>
      </c>
      <c r="D10" s="91" t="s">
        <v>162</v>
      </c>
      <c r="E10" s="42">
        <v>2</v>
      </c>
      <c r="F10" s="42">
        <v>2041993.85</v>
      </c>
      <c r="G10" s="42">
        <v>7.7247234193508429</v>
      </c>
      <c r="H10" s="37" t="s">
        <v>357</v>
      </c>
    </row>
    <row r="11" spans="1:8" s="28" customFormat="1" x14ac:dyDescent="0.25">
      <c r="A11" s="31"/>
      <c r="B11" s="31"/>
      <c r="C11" s="31"/>
      <c r="D11" s="31"/>
      <c r="E11" s="32"/>
      <c r="F11" s="32"/>
      <c r="G11" s="32"/>
      <c r="H11" s="31"/>
    </row>
    <row r="12" spans="1:8" s="101" customFormat="1" x14ac:dyDescent="0.2">
      <c r="A12" s="38" t="s">
        <v>551</v>
      </c>
      <c r="B12" s="102"/>
      <c r="C12" s="103"/>
      <c r="D12" s="104"/>
      <c r="E12" s="105"/>
      <c r="F12" s="106"/>
      <c r="G12" s="106"/>
      <c r="H12" s="103"/>
    </row>
    <row r="13" spans="1:8" s="101" customFormat="1" x14ac:dyDescent="0.2">
      <c r="A13" s="102" t="s">
        <v>574</v>
      </c>
      <c r="B13" s="102" t="s">
        <v>552</v>
      </c>
      <c r="C13" s="103" t="s">
        <v>149</v>
      </c>
      <c r="D13" s="104" t="s">
        <v>150</v>
      </c>
      <c r="E13" s="105">
        <v>14395</v>
      </c>
      <c r="F13" s="106">
        <v>1979312.5</v>
      </c>
      <c r="G13" s="106">
        <v>7.4876041487411271</v>
      </c>
      <c r="H13" s="103"/>
    </row>
    <row r="14" spans="1:8" s="101" customFormat="1" ht="30" x14ac:dyDescent="0.2">
      <c r="A14" s="102" t="s">
        <v>575</v>
      </c>
      <c r="B14" s="102" t="s">
        <v>553</v>
      </c>
      <c r="C14" s="103" t="s">
        <v>149</v>
      </c>
      <c r="D14" s="104" t="s">
        <v>150</v>
      </c>
      <c r="E14" s="105">
        <v>17940</v>
      </c>
      <c r="F14" s="106">
        <v>1757223</v>
      </c>
      <c r="G14" s="106">
        <v>6.6474547223156168</v>
      </c>
      <c r="H14" s="103"/>
    </row>
    <row r="15" spans="1:8" s="28" customFormat="1" x14ac:dyDescent="0.25">
      <c r="A15" s="31"/>
      <c r="B15" s="31"/>
      <c r="C15" s="31"/>
      <c r="D15" s="31"/>
      <c r="E15" s="32"/>
      <c r="F15" s="32"/>
      <c r="G15" s="32"/>
      <c r="H15" s="31"/>
    </row>
    <row r="16" spans="1:8" s="28" customFormat="1" x14ac:dyDescent="0.25">
      <c r="A16" s="38" t="s">
        <v>554</v>
      </c>
      <c r="B16" s="102"/>
      <c r="C16" s="103"/>
      <c r="D16" s="104"/>
      <c r="E16" s="105"/>
      <c r="F16" s="106"/>
      <c r="G16" s="106"/>
      <c r="H16" s="31"/>
    </row>
    <row r="17" spans="1:8" s="28" customFormat="1" ht="30" x14ac:dyDescent="0.25">
      <c r="A17" s="102" t="s">
        <v>576</v>
      </c>
      <c r="B17" s="102" t="s">
        <v>555</v>
      </c>
      <c r="C17" s="103" t="s">
        <v>169</v>
      </c>
      <c r="D17" s="104" t="s">
        <v>170</v>
      </c>
      <c r="E17" s="105">
        <v>13785</v>
      </c>
      <c r="F17" s="106">
        <v>4893537.1500000004</v>
      </c>
      <c r="G17" s="106">
        <v>18.511917176473563</v>
      </c>
      <c r="H17" s="31"/>
    </row>
    <row r="18" spans="1:8" s="28" customFormat="1" ht="30" x14ac:dyDescent="0.25">
      <c r="A18" s="102" t="s">
        <v>827</v>
      </c>
      <c r="B18" s="102" t="s">
        <v>828</v>
      </c>
      <c r="C18" s="103" t="s">
        <v>169</v>
      </c>
      <c r="D18" s="104" t="s">
        <v>170</v>
      </c>
      <c r="E18" s="105">
        <v>11550</v>
      </c>
      <c r="F18" s="106">
        <v>4154304</v>
      </c>
      <c r="G18" s="106">
        <v>15.715448604266308</v>
      </c>
      <c r="H18" s="31"/>
    </row>
    <row r="19" spans="1:8" s="28" customFormat="1" x14ac:dyDescent="0.25">
      <c r="A19" s="31"/>
      <c r="B19" s="31"/>
      <c r="C19" s="31"/>
      <c r="D19" s="31"/>
      <c r="E19" s="32"/>
      <c r="F19" s="32"/>
      <c r="G19" s="32"/>
      <c r="H19" s="31"/>
    </row>
    <row r="20" spans="1:8" s="28" customFormat="1" x14ac:dyDescent="0.25">
      <c r="A20" s="38" t="s">
        <v>173</v>
      </c>
      <c r="B20" s="40"/>
      <c r="C20" s="37"/>
      <c r="D20" s="71"/>
      <c r="E20" s="41"/>
      <c r="F20" s="42"/>
      <c r="G20" s="42"/>
      <c r="H20" s="37"/>
    </row>
    <row r="21" spans="1:8" s="28" customFormat="1" x14ac:dyDescent="0.25">
      <c r="A21" s="40" t="s">
        <v>174</v>
      </c>
      <c r="B21" s="40"/>
      <c r="C21" s="37"/>
      <c r="D21" s="71"/>
      <c r="E21" s="41"/>
      <c r="F21" s="42"/>
      <c r="G21" s="42"/>
      <c r="H21" s="37"/>
    </row>
    <row r="22" spans="1:8" s="28" customFormat="1" ht="30" x14ac:dyDescent="0.25">
      <c r="A22" s="89" t="s">
        <v>267</v>
      </c>
      <c r="B22" s="40" t="s">
        <v>530</v>
      </c>
      <c r="C22" s="37" t="s">
        <v>175</v>
      </c>
      <c r="D22" s="71" t="s">
        <v>176</v>
      </c>
      <c r="E22" s="41">
        <v>2323.9720000000002</v>
      </c>
      <c r="F22" s="42">
        <v>2958781.45</v>
      </c>
      <c r="G22" s="42">
        <v>11.192868362241075</v>
      </c>
      <c r="H22" s="37"/>
    </row>
    <row r="23" spans="1:8" s="28" customFormat="1" x14ac:dyDescent="0.25">
      <c r="A23" s="89"/>
      <c r="B23" s="40"/>
      <c r="C23" s="37"/>
      <c r="D23" s="71"/>
      <c r="E23" s="41"/>
      <c r="F23" s="42"/>
      <c r="G23" s="42"/>
      <c r="H23" s="37"/>
    </row>
    <row r="24" spans="1:8" s="28" customFormat="1" x14ac:dyDescent="0.25">
      <c r="A24" s="70" t="s">
        <v>344</v>
      </c>
      <c r="B24" s="40"/>
      <c r="C24" s="37"/>
      <c r="D24" s="71"/>
      <c r="E24" s="41"/>
      <c r="F24" s="42"/>
      <c r="G24" s="42"/>
      <c r="H24" s="37"/>
    </row>
    <row r="25" spans="1:8" s="28" customFormat="1" x14ac:dyDescent="0.25">
      <c r="A25" s="90" t="s">
        <v>770</v>
      </c>
      <c r="B25" s="40"/>
      <c r="C25" s="37"/>
      <c r="D25" s="71"/>
      <c r="E25" s="41"/>
      <c r="F25" s="42">
        <v>572459.03</v>
      </c>
      <c r="G25" s="42">
        <v>2.1655734544253731</v>
      </c>
      <c r="H25" s="37"/>
    </row>
    <row r="26" spans="1:8" s="28" customFormat="1" x14ac:dyDescent="0.25">
      <c r="A26" s="71" t="s">
        <v>771</v>
      </c>
      <c r="B26" s="40"/>
      <c r="C26" s="37"/>
      <c r="D26" s="37"/>
      <c r="E26" s="41"/>
      <c r="F26" s="42">
        <v>0.38</v>
      </c>
      <c r="G26" s="42">
        <v>1.4375140744685986E-6</v>
      </c>
      <c r="H26" s="37"/>
    </row>
    <row r="27" spans="1:8" s="28" customFormat="1" x14ac:dyDescent="0.25">
      <c r="A27" s="71" t="s">
        <v>772</v>
      </c>
      <c r="B27" s="40"/>
      <c r="C27" s="40"/>
      <c r="D27" s="40"/>
      <c r="E27" s="41"/>
      <c r="F27" s="42">
        <v>-4358.58</v>
      </c>
      <c r="G27" s="42">
        <v>-1.6488210775519326E-2</v>
      </c>
      <c r="H27" s="37"/>
    </row>
    <row r="28" spans="1:8" s="28" customFormat="1" x14ac:dyDescent="0.25">
      <c r="A28" s="31" t="s">
        <v>177</v>
      </c>
      <c r="B28" s="31"/>
      <c r="C28" s="31"/>
      <c r="D28" s="31"/>
      <c r="E28" s="36">
        <f>SUM(E6:E27)</f>
        <v>60003.972000000002</v>
      </c>
      <c r="F28" s="36">
        <f>SUM(F6:F27)</f>
        <v>26434523.789999999</v>
      </c>
      <c r="G28" s="36">
        <f>SUM(G6:G27)</f>
        <v>100</v>
      </c>
      <c r="H28" s="37"/>
    </row>
    <row r="29" spans="1:8" s="28" customFormat="1" x14ac:dyDescent="0.25">
      <c r="A29" s="49"/>
      <c r="B29" s="49"/>
      <c r="C29" s="49"/>
      <c r="D29" s="49"/>
      <c r="E29" s="32"/>
      <c r="F29" s="35"/>
      <c r="G29" s="32"/>
      <c r="H29" s="37"/>
    </row>
    <row r="30" spans="1:8" s="28" customFormat="1" x14ac:dyDescent="0.25">
      <c r="A30" s="45" t="s">
        <v>38</v>
      </c>
      <c r="B30" s="114">
        <v>96.29</v>
      </c>
      <c r="C30" s="115"/>
      <c r="D30" s="115"/>
      <c r="E30" s="115"/>
      <c r="F30" s="115"/>
      <c r="G30" s="115"/>
      <c r="H30" s="116"/>
    </row>
    <row r="31" spans="1:8" s="28" customFormat="1" x14ac:dyDescent="0.25">
      <c r="A31" s="45" t="s">
        <v>207</v>
      </c>
      <c r="B31" s="114">
        <v>11.91</v>
      </c>
      <c r="C31" s="115"/>
      <c r="D31" s="115"/>
      <c r="E31" s="115"/>
      <c r="F31" s="115"/>
      <c r="G31" s="115"/>
      <c r="H31" s="116"/>
    </row>
    <row r="32" spans="1:8" s="28" customFormat="1" ht="30" x14ac:dyDescent="0.25">
      <c r="A32" s="38" t="s">
        <v>208</v>
      </c>
      <c r="B32" s="114">
        <v>7.97</v>
      </c>
      <c r="C32" s="115"/>
      <c r="D32" s="115"/>
      <c r="E32" s="115"/>
      <c r="F32" s="115"/>
      <c r="G32" s="115"/>
      <c r="H32" s="116"/>
    </row>
    <row r="33" spans="1:8" s="28" customFormat="1" x14ac:dyDescent="0.25">
      <c r="A33" s="49"/>
      <c r="B33" s="49"/>
      <c r="C33" s="49"/>
      <c r="D33" s="49"/>
      <c r="E33" s="32"/>
      <c r="F33" s="35"/>
      <c r="G33" s="32"/>
      <c r="H33" s="37"/>
    </row>
    <row r="34" spans="1:8" s="28" customFormat="1" x14ac:dyDescent="0.25">
      <c r="A34" s="51" t="s">
        <v>71</v>
      </c>
      <c r="B34" s="51"/>
      <c r="C34" s="51"/>
      <c r="D34" s="51"/>
      <c r="E34" s="52"/>
      <c r="F34" s="35"/>
      <c r="G34" s="32"/>
      <c r="H34" s="37"/>
    </row>
    <row r="35" spans="1:8" s="28" customFormat="1" x14ac:dyDescent="0.25">
      <c r="A35" s="40" t="s">
        <v>209</v>
      </c>
      <c r="B35" s="40"/>
      <c r="C35" s="40"/>
      <c r="D35" s="40"/>
      <c r="E35" s="41"/>
      <c r="F35" s="42">
        <v>0</v>
      </c>
      <c r="G35" s="42">
        <v>0</v>
      </c>
      <c r="H35" s="37"/>
    </row>
    <row r="36" spans="1:8" s="28" customFormat="1" x14ac:dyDescent="0.25">
      <c r="A36" s="49" t="s">
        <v>210</v>
      </c>
      <c r="B36" s="49"/>
      <c r="C36" s="49"/>
      <c r="D36" s="49"/>
      <c r="E36" s="50"/>
      <c r="F36" s="42">
        <v>0</v>
      </c>
      <c r="G36" s="42">
        <v>0</v>
      </c>
      <c r="H36" s="37"/>
    </row>
    <row r="37" spans="1:8" s="28" customFormat="1" x14ac:dyDescent="0.25">
      <c r="A37" s="40" t="s">
        <v>229</v>
      </c>
      <c r="B37" s="49"/>
      <c r="C37" s="49"/>
      <c r="D37" s="49"/>
      <c r="E37" s="50"/>
      <c r="F37" s="42">
        <v>0</v>
      </c>
      <c r="G37" s="42">
        <v>0</v>
      </c>
      <c r="H37" s="37"/>
    </row>
    <row r="38" spans="1:8" s="28" customFormat="1" x14ac:dyDescent="0.25">
      <c r="A38" s="49" t="s">
        <v>72</v>
      </c>
      <c r="B38" s="49"/>
      <c r="C38" s="49"/>
      <c r="D38" s="49"/>
      <c r="E38" s="50"/>
      <c r="F38" s="42">
        <v>0</v>
      </c>
      <c r="G38" s="42">
        <v>0</v>
      </c>
      <c r="H38" s="37"/>
    </row>
    <row r="39" spans="1:8" s="28" customFormat="1" x14ac:dyDescent="0.25">
      <c r="A39" s="49" t="s">
        <v>211</v>
      </c>
      <c r="B39" s="49"/>
      <c r="C39" s="49"/>
      <c r="D39" s="49"/>
      <c r="E39" s="50"/>
      <c r="F39" s="42">
        <v>0</v>
      </c>
      <c r="G39" s="42">
        <v>0</v>
      </c>
      <c r="H39" s="37"/>
    </row>
    <row r="40" spans="1:8" s="28" customFormat="1" x14ac:dyDescent="0.25">
      <c r="A40" s="49" t="s">
        <v>212</v>
      </c>
      <c r="B40" s="49"/>
      <c r="C40" s="49"/>
      <c r="D40" s="49"/>
      <c r="E40" s="50"/>
      <c r="F40" s="42">
        <v>10123264.859999999</v>
      </c>
      <c r="G40" s="42">
        <v>38.295620304798383</v>
      </c>
      <c r="H40" s="37"/>
    </row>
    <row r="41" spans="1:8" s="28" customFormat="1" x14ac:dyDescent="0.25">
      <c r="A41" s="49" t="s">
        <v>213</v>
      </c>
      <c r="B41" s="49"/>
      <c r="C41" s="49"/>
      <c r="D41" s="49"/>
      <c r="E41" s="50"/>
      <c r="F41" s="42">
        <v>0</v>
      </c>
      <c r="G41" s="42">
        <v>0</v>
      </c>
      <c r="H41" s="37"/>
    </row>
    <row r="42" spans="1:8" s="28" customFormat="1" x14ac:dyDescent="0.25">
      <c r="A42" s="49" t="s">
        <v>214</v>
      </c>
      <c r="B42" s="49"/>
      <c r="C42" s="49"/>
      <c r="D42" s="49"/>
      <c r="E42" s="50"/>
      <c r="F42" s="42">
        <v>0</v>
      </c>
      <c r="G42" s="42">
        <v>0</v>
      </c>
      <c r="H42" s="37"/>
    </row>
    <row r="43" spans="1:8" s="28" customFormat="1" x14ac:dyDescent="0.25">
      <c r="A43" s="49" t="s">
        <v>215</v>
      </c>
      <c r="B43" s="49"/>
      <c r="C43" s="49"/>
      <c r="D43" s="49"/>
      <c r="E43" s="50"/>
      <c r="F43" s="42">
        <v>0</v>
      </c>
      <c r="G43" s="42">
        <v>0</v>
      </c>
      <c r="H43" s="37"/>
    </row>
    <row r="44" spans="1:8" s="28" customFormat="1" x14ac:dyDescent="0.25">
      <c r="A44" s="49" t="s">
        <v>216</v>
      </c>
      <c r="B44" s="49"/>
      <c r="C44" s="49"/>
      <c r="D44" s="49"/>
      <c r="E44" s="50"/>
      <c r="F44" s="42">
        <v>0</v>
      </c>
      <c r="G44" s="42">
        <v>0</v>
      </c>
      <c r="H44" s="37"/>
    </row>
    <row r="45" spans="1:8" s="28" customFormat="1" x14ac:dyDescent="0.25">
      <c r="A45" s="49" t="s">
        <v>217</v>
      </c>
      <c r="B45" s="49"/>
      <c r="C45" s="49"/>
      <c r="D45" s="49"/>
      <c r="E45" s="50"/>
      <c r="F45" s="42">
        <v>0</v>
      </c>
      <c r="G45" s="42">
        <v>0</v>
      </c>
      <c r="H45" s="37"/>
    </row>
    <row r="46" spans="1:8" s="28" customFormat="1" x14ac:dyDescent="0.25">
      <c r="A46" s="49" t="s">
        <v>218</v>
      </c>
      <c r="B46" s="49"/>
      <c r="C46" s="49"/>
      <c r="D46" s="49"/>
      <c r="E46" s="50"/>
      <c r="F46" s="42">
        <v>0</v>
      </c>
      <c r="G46" s="42">
        <v>0</v>
      </c>
      <c r="H46" s="37"/>
    </row>
    <row r="47" spans="1:8" s="28" customFormat="1" x14ac:dyDescent="0.25">
      <c r="A47" s="49" t="s">
        <v>219</v>
      </c>
      <c r="B47" s="49"/>
      <c r="C47" s="49"/>
      <c r="D47" s="49"/>
      <c r="E47" s="50"/>
      <c r="F47" s="42">
        <v>0</v>
      </c>
      <c r="G47" s="42">
        <v>0</v>
      </c>
      <c r="H47" s="37"/>
    </row>
    <row r="48" spans="1:8" s="28" customFormat="1" x14ac:dyDescent="0.25">
      <c r="A48" s="49" t="s">
        <v>220</v>
      </c>
      <c r="B48" s="49"/>
      <c r="C48" s="49"/>
      <c r="D48" s="49"/>
      <c r="E48" s="50"/>
      <c r="F48" s="42">
        <v>0</v>
      </c>
      <c r="G48" s="42">
        <v>0</v>
      </c>
      <c r="H48" s="37"/>
    </row>
    <row r="49" spans="1:8" s="28" customFormat="1" x14ac:dyDescent="0.25">
      <c r="A49" s="107" t="s">
        <v>748</v>
      </c>
      <c r="B49" s="49"/>
      <c r="C49" s="49"/>
      <c r="D49" s="49"/>
      <c r="E49" s="50"/>
      <c r="F49" s="42">
        <v>0</v>
      </c>
      <c r="G49" s="42">
        <v>0</v>
      </c>
      <c r="H49" s="37"/>
    </row>
    <row r="50" spans="1:8" s="28" customFormat="1" x14ac:dyDescent="0.25">
      <c r="A50" s="108" t="s">
        <v>749</v>
      </c>
      <c r="B50" s="49"/>
      <c r="C50" s="49"/>
      <c r="D50" s="49"/>
      <c r="E50" s="50"/>
      <c r="F50" s="42"/>
      <c r="G50" s="42"/>
      <c r="H50" s="37"/>
    </row>
    <row r="51" spans="1:8" s="28" customFormat="1" x14ac:dyDescent="0.25">
      <c r="A51" s="53" t="s">
        <v>36</v>
      </c>
      <c r="B51" s="54"/>
      <c r="C51" s="54"/>
      <c r="D51" s="54"/>
      <c r="E51" s="50"/>
      <c r="F51" s="36">
        <f>SUM(F35:F50)</f>
        <v>10123264.859999999</v>
      </c>
      <c r="G51" s="36">
        <f>SUM(G35:G50)</f>
        <v>38.295620304798383</v>
      </c>
      <c r="H51" s="37"/>
    </row>
    <row r="52" spans="1:8" s="28" customFormat="1" x14ac:dyDescent="0.25">
      <c r="A52" s="53"/>
      <c r="B52" s="54"/>
      <c r="C52" s="54"/>
      <c r="D52" s="54"/>
      <c r="E52" s="50"/>
      <c r="F52" s="42"/>
      <c r="G52" s="36"/>
      <c r="H52" s="37"/>
    </row>
    <row r="53" spans="1:8" s="28" customFormat="1" x14ac:dyDescent="0.25">
      <c r="A53" s="55" t="s">
        <v>221</v>
      </c>
      <c r="B53" s="56"/>
      <c r="C53" s="56"/>
      <c r="D53" s="56"/>
      <c r="E53" s="50"/>
      <c r="F53" s="42">
        <v>0</v>
      </c>
      <c r="G53" s="42">
        <v>0</v>
      </c>
      <c r="H53" s="37"/>
    </row>
    <row r="54" spans="1:8" s="28" customFormat="1" x14ac:dyDescent="0.25">
      <c r="A54" s="55" t="s">
        <v>39</v>
      </c>
      <c r="B54" s="56"/>
      <c r="C54" s="56"/>
      <c r="D54" s="56"/>
      <c r="E54" s="50"/>
      <c r="F54" s="42">
        <v>0</v>
      </c>
      <c r="G54" s="42">
        <v>0</v>
      </c>
      <c r="H54" s="37"/>
    </row>
    <row r="55" spans="1:8" s="28" customFormat="1" x14ac:dyDescent="0.25">
      <c r="A55" s="55" t="s">
        <v>551</v>
      </c>
      <c r="B55" s="56"/>
      <c r="C55" s="56"/>
      <c r="D55" s="56"/>
      <c r="E55" s="50"/>
      <c r="F55" s="42">
        <v>3736535.5</v>
      </c>
      <c r="G55" s="42">
        <v>14.135058871056744</v>
      </c>
      <c r="H55" s="37"/>
    </row>
    <row r="56" spans="1:8" s="28" customFormat="1" x14ac:dyDescent="0.25">
      <c r="A56" s="55" t="s">
        <v>554</v>
      </c>
      <c r="B56" s="56"/>
      <c r="C56" s="56"/>
      <c r="D56" s="56"/>
      <c r="E56" s="50"/>
      <c r="F56" s="42">
        <v>9047841.1500000004</v>
      </c>
      <c r="G56" s="42">
        <v>34.227365780739873</v>
      </c>
      <c r="H56" s="37"/>
    </row>
    <row r="57" spans="1:8" s="28" customFormat="1" x14ac:dyDescent="0.25">
      <c r="A57" s="55" t="s">
        <v>222</v>
      </c>
      <c r="B57" s="56"/>
      <c r="C57" s="56"/>
      <c r="D57" s="56"/>
      <c r="E57" s="50"/>
      <c r="F57" s="42">
        <v>0</v>
      </c>
      <c r="G57" s="42">
        <v>0</v>
      </c>
      <c r="H57" s="37"/>
    </row>
    <row r="58" spans="1:8" s="28" customFormat="1" x14ac:dyDescent="0.25">
      <c r="A58" s="55" t="s">
        <v>223</v>
      </c>
      <c r="B58" s="56"/>
      <c r="C58" s="56"/>
      <c r="D58" s="56"/>
      <c r="E58" s="50"/>
      <c r="F58" s="42">
        <v>2958781.45</v>
      </c>
      <c r="G58" s="42">
        <v>11.192868362241075</v>
      </c>
      <c r="H58" s="37"/>
    </row>
    <row r="59" spans="1:8" s="28" customFormat="1" x14ac:dyDescent="0.25">
      <c r="A59" s="49" t="s">
        <v>224</v>
      </c>
      <c r="B59" s="56"/>
      <c r="C59" s="56"/>
      <c r="D59" s="56"/>
      <c r="E59" s="50"/>
      <c r="F59" s="42">
        <v>568100.83000000007</v>
      </c>
      <c r="G59" s="42">
        <v>2.149086681163928</v>
      </c>
      <c r="H59" s="37"/>
    </row>
    <row r="60" spans="1:8" s="28" customFormat="1" x14ac:dyDescent="0.25">
      <c r="A60" s="49" t="s">
        <v>225</v>
      </c>
      <c r="B60" s="56"/>
      <c r="C60" s="56"/>
      <c r="D60" s="56"/>
      <c r="E60" s="50"/>
      <c r="F60" s="42">
        <v>0</v>
      </c>
      <c r="G60" s="42">
        <v>0</v>
      </c>
      <c r="H60" s="37"/>
    </row>
    <row r="61" spans="1:8" s="28" customFormat="1" x14ac:dyDescent="0.25">
      <c r="A61" s="49" t="s">
        <v>226</v>
      </c>
      <c r="B61" s="49"/>
      <c r="C61" s="49"/>
      <c r="D61" s="49"/>
      <c r="E61" s="50"/>
      <c r="F61" s="42">
        <v>0</v>
      </c>
      <c r="G61" s="42">
        <v>0</v>
      </c>
      <c r="H61" s="37"/>
    </row>
    <row r="62" spans="1:8" s="28" customFormat="1" x14ac:dyDescent="0.25">
      <c r="A62" s="53" t="s">
        <v>37</v>
      </c>
      <c r="B62" s="49"/>
      <c r="C62" s="49"/>
      <c r="D62" s="49"/>
      <c r="E62" s="50"/>
      <c r="F62" s="57">
        <f>SUM(F51:F61)</f>
        <v>26434523.789999999</v>
      </c>
      <c r="G62" s="57">
        <f>SUM(G51:G61)</f>
        <v>100</v>
      </c>
      <c r="H62" s="37"/>
    </row>
    <row r="63" spans="1:8" s="28" customFormat="1" x14ac:dyDescent="0.25">
      <c r="A63" s="49"/>
      <c r="B63" s="94"/>
      <c r="C63" s="95"/>
      <c r="D63" s="95"/>
      <c r="E63" s="96"/>
      <c r="F63" s="97"/>
      <c r="G63" s="96"/>
      <c r="H63" s="98"/>
    </row>
    <row r="64" spans="1:8" x14ac:dyDescent="0.25">
      <c r="A64" s="45" t="s">
        <v>178</v>
      </c>
      <c r="B64" s="117">
        <v>2325077.5019999999</v>
      </c>
      <c r="C64" s="118"/>
      <c r="D64" s="118"/>
      <c r="E64" s="118"/>
      <c r="F64" s="118"/>
      <c r="G64" s="118"/>
      <c r="H64" s="119"/>
    </row>
    <row r="65" spans="1:8" x14ac:dyDescent="0.25">
      <c r="A65" s="45" t="s">
        <v>179</v>
      </c>
      <c r="B65" s="117">
        <v>11.369300000000001</v>
      </c>
      <c r="C65" s="118"/>
      <c r="D65" s="118"/>
      <c r="E65" s="118"/>
      <c r="F65" s="118"/>
      <c r="G65" s="118"/>
      <c r="H65" s="119"/>
    </row>
    <row r="66" spans="1:8" x14ac:dyDescent="0.25">
      <c r="A66" s="58"/>
      <c r="B66" s="58"/>
      <c r="C66" s="58"/>
      <c r="D66" s="58"/>
      <c r="E66" s="59"/>
      <c r="F66" s="60"/>
      <c r="G66" s="61"/>
    </row>
    <row r="67" spans="1:8" x14ac:dyDescent="0.25">
      <c r="A67" s="62" t="s">
        <v>180</v>
      </c>
    </row>
    <row r="68" spans="1:8" x14ac:dyDescent="0.25">
      <c r="A68" s="109" t="s">
        <v>751</v>
      </c>
      <c r="F68" s="25" t="s">
        <v>40</v>
      </c>
    </row>
    <row r="69" spans="1:8" x14ac:dyDescent="0.25">
      <c r="A69" s="66"/>
      <c r="F69" s="25"/>
    </row>
    <row r="70" spans="1:8" x14ac:dyDescent="0.25">
      <c r="A70" s="110" t="s">
        <v>750</v>
      </c>
      <c r="F70" s="25" t="s">
        <v>40</v>
      </c>
    </row>
    <row r="71" spans="1:8" x14ac:dyDescent="0.25">
      <c r="A71" s="62"/>
      <c r="F71" s="25"/>
    </row>
    <row r="72" spans="1:8" x14ac:dyDescent="0.25">
      <c r="A72" s="63" t="s">
        <v>181</v>
      </c>
      <c r="F72" s="65">
        <v>11.254200000000001</v>
      </c>
    </row>
    <row r="73" spans="1:8" x14ac:dyDescent="0.25">
      <c r="A73" s="63" t="s">
        <v>182</v>
      </c>
      <c r="F73" s="65">
        <v>11.369300000000001</v>
      </c>
    </row>
    <row r="74" spans="1:8" x14ac:dyDescent="0.25">
      <c r="F74" s="65"/>
    </row>
    <row r="75" spans="1:8" x14ac:dyDescent="0.25">
      <c r="A75" s="63" t="s">
        <v>183</v>
      </c>
      <c r="F75" s="25" t="s">
        <v>40</v>
      </c>
    </row>
    <row r="76" spans="1:8" x14ac:dyDescent="0.25">
      <c r="F76" s="25"/>
    </row>
    <row r="77" spans="1:8" x14ac:dyDescent="0.25">
      <c r="A77" s="63" t="s">
        <v>184</v>
      </c>
      <c r="F77" s="25" t="s">
        <v>40</v>
      </c>
    </row>
    <row r="78" spans="1:8" x14ac:dyDescent="0.25">
      <c r="F78" s="25"/>
    </row>
    <row r="79" spans="1:8" x14ac:dyDescent="0.25">
      <c r="F79"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6"/>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7109375" style="64" bestFit="1" customWidth="1"/>
    <col min="6" max="6" width="14.28515625" style="64" bestFit="1" customWidth="1"/>
    <col min="7" max="7" width="9.7109375" style="25" customWidth="1"/>
    <col min="8" max="16384" width="9.140625" style="27"/>
  </cols>
  <sheetData>
    <row r="1" spans="1:7" s="28" customFormat="1" x14ac:dyDescent="0.25">
      <c r="A1" s="1" t="s">
        <v>477</v>
      </c>
      <c r="B1" s="1"/>
      <c r="C1" s="68"/>
      <c r="D1" s="68"/>
      <c r="E1" s="25"/>
      <c r="F1" s="26"/>
      <c r="G1" s="26"/>
    </row>
    <row r="2" spans="1:7" s="28" customFormat="1" x14ac:dyDescent="0.25">
      <c r="A2" s="1" t="s">
        <v>683</v>
      </c>
      <c r="B2" s="1"/>
      <c r="C2" s="68"/>
      <c r="D2" s="68"/>
      <c r="E2" s="26"/>
      <c r="F2" s="26"/>
      <c r="G2" s="26"/>
    </row>
    <row r="3" spans="1:7" s="28" customFormat="1" x14ac:dyDescent="0.25">
      <c r="A3" s="1" t="s">
        <v>875</v>
      </c>
      <c r="B3" s="1"/>
      <c r="C3" s="68"/>
      <c r="D3" s="68"/>
      <c r="E3" s="25"/>
      <c r="F3" s="25"/>
      <c r="G3" s="26"/>
    </row>
    <row r="4" spans="1:7" s="30" customFormat="1" x14ac:dyDescent="0.25">
      <c r="A4" s="112"/>
      <c r="B4" s="112"/>
      <c r="C4" s="112"/>
      <c r="D4" s="112"/>
      <c r="E4" s="112"/>
      <c r="F4" s="112"/>
      <c r="G4" s="112"/>
    </row>
    <row r="5" spans="1:7" s="28" customFormat="1" ht="30" x14ac:dyDescent="0.25">
      <c r="A5" s="31" t="s">
        <v>114</v>
      </c>
      <c r="B5" s="31" t="s">
        <v>115</v>
      </c>
      <c r="C5" s="31" t="s">
        <v>116</v>
      </c>
      <c r="D5" s="31" t="s">
        <v>117</v>
      </c>
      <c r="E5" s="32" t="s">
        <v>0</v>
      </c>
      <c r="F5" s="32" t="s">
        <v>118</v>
      </c>
      <c r="G5" s="32" t="s">
        <v>1</v>
      </c>
    </row>
    <row r="6" spans="1:7" s="28" customFormat="1" x14ac:dyDescent="0.25">
      <c r="A6" s="33" t="s">
        <v>119</v>
      </c>
      <c r="B6" s="33"/>
      <c r="C6" s="69"/>
      <c r="D6" s="69"/>
      <c r="E6" s="34"/>
      <c r="F6" s="35"/>
      <c r="G6" s="32"/>
    </row>
    <row r="7" spans="1:7" s="28" customFormat="1" x14ac:dyDescent="0.25">
      <c r="A7" s="38" t="s">
        <v>120</v>
      </c>
      <c r="B7" s="38"/>
      <c r="C7" s="31"/>
      <c r="D7" s="70"/>
      <c r="E7" s="39"/>
      <c r="F7" s="35"/>
      <c r="G7" s="32"/>
    </row>
    <row r="8" spans="1:7" s="28" customFormat="1" x14ac:dyDescent="0.25">
      <c r="A8" s="40" t="s">
        <v>233</v>
      </c>
      <c r="B8" s="40" t="s">
        <v>22</v>
      </c>
      <c r="C8" s="37" t="s">
        <v>121</v>
      </c>
      <c r="D8" s="71" t="s">
        <v>122</v>
      </c>
      <c r="E8" s="41">
        <v>11835</v>
      </c>
      <c r="F8" s="42">
        <v>5376640.5</v>
      </c>
      <c r="G8" s="42">
        <v>1.6972470531867081</v>
      </c>
    </row>
    <row r="9" spans="1:7" s="28" customFormat="1" x14ac:dyDescent="0.25">
      <c r="A9" s="40" t="s">
        <v>234</v>
      </c>
      <c r="B9" s="40" t="s">
        <v>35</v>
      </c>
      <c r="C9" s="37" t="s">
        <v>123</v>
      </c>
      <c r="D9" s="71" t="s">
        <v>124</v>
      </c>
      <c r="E9" s="41">
        <v>3459</v>
      </c>
      <c r="F9" s="42">
        <v>3833782.65</v>
      </c>
      <c r="G9" s="42">
        <v>1.2102122701472839</v>
      </c>
    </row>
    <row r="10" spans="1:7" s="28" customFormat="1" x14ac:dyDescent="0.25">
      <c r="A10" s="40" t="s">
        <v>235</v>
      </c>
      <c r="B10" s="40" t="s">
        <v>14</v>
      </c>
      <c r="C10" s="37" t="s">
        <v>125</v>
      </c>
      <c r="D10" s="71" t="s">
        <v>126</v>
      </c>
      <c r="E10" s="41">
        <v>20998</v>
      </c>
      <c r="F10" s="42">
        <v>9147778.6999999993</v>
      </c>
      <c r="G10" s="42">
        <v>2.8876843154715539</v>
      </c>
    </row>
    <row r="11" spans="1:7" s="28" customFormat="1" ht="45" x14ac:dyDescent="0.25">
      <c r="A11" s="40" t="s">
        <v>734</v>
      </c>
      <c r="B11" s="40" t="s">
        <v>735</v>
      </c>
      <c r="C11" s="37" t="s">
        <v>187</v>
      </c>
      <c r="D11" s="71" t="s">
        <v>188</v>
      </c>
      <c r="E11" s="41">
        <v>6070</v>
      </c>
      <c r="F11" s="42">
        <v>3686614.5</v>
      </c>
      <c r="G11" s="42">
        <v>1.1637556195844578</v>
      </c>
    </row>
    <row r="12" spans="1:7" s="28" customFormat="1" x14ac:dyDescent="0.25">
      <c r="A12" s="40" t="s">
        <v>236</v>
      </c>
      <c r="B12" s="40" t="s">
        <v>32</v>
      </c>
      <c r="C12" s="37" t="s">
        <v>127</v>
      </c>
      <c r="D12" s="71" t="s">
        <v>128</v>
      </c>
      <c r="E12" s="41">
        <v>7890</v>
      </c>
      <c r="F12" s="42">
        <v>23149260</v>
      </c>
      <c r="G12" s="42">
        <v>7.3075395906519942</v>
      </c>
    </row>
    <row r="13" spans="1:7" s="28" customFormat="1" x14ac:dyDescent="0.25">
      <c r="A13" s="40" t="s">
        <v>237</v>
      </c>
      <c r="B13" s="40" t="s">
        <v>25</v>
      </c>
      <c r="C13" s="37" t="s">
        <v>129</v>
      </c>
      <c r="D13" s="71" t="s">
        <v>130</v>
      </c>
      <c r="E13" s="41">
        <v>2209</v>
      </c>
      <c r="F13" s="42">
        <v>4927064.05</v>
      </c>
      <c r="G13" s="42">
        <v>1.5553290088345439</v>
      </c>
    </row>
    <row r="14" spans="1:7" s="28" customFormat="1" ht="60" x14ac:dyDescent="0.25">
      <c r="A14" s="40" t="s">
        <v>238</v>
      </c>
      <c r="B14" s="40" t="s">
        <v>24</v>
      </c>
      <c r="C14" s="37" t="s">
        <v>131</v>
      </c>
      <c r="D14" s="71" t="s">
        <v>132</v>
      </c>
      <c r="E14" s="41">
        <v>8615</v>
      </c>
      <c r="F14" s="42">
        <v>4374266.25</v>
      </c>
      <c r="G14" s="42">
        <v>1.3808270243596483</v>
      </c>
    </row>
    <row r="15" spans="1:7" s="28" customFormat="1" x14ac:dyDescent="0.25">
      <c r="A15" s="40" t="s">
        <v>239</v>
      </c>
      <c r="B15" s="40" t="s">
        <v>12</v>
      </c>
      <c r="C15" s="37" t="s">
        <v>133</v>
      </c>
      <c r="D15" s="71" t="s">
        <v>134</v>
      </c>
      <c r="E15" s="41">
        <v>1635</v>
      </c>
      <c r="F15" s="42">
        <v>3943047.75</v>
      </c>
      <c r="G15" s="42">
        <v>1.2447040441446624</v>
      </c>
    </row>
    <row r="16" spans="1:7" s="28" customFormat="1" ht="30" x14ac:dyDescent="0.25">
      <c r="A16" s="40" t="s">
        <v>630</v>
      </c>
      <c r="B16" s="40" t="s">
        <v>687</v>
      </c>
      <c r="C16" s="37" t="s">
        <v>133</v>
      </c>
      <c r="D16" s="71" t="s">
        <v>134</v>
      </c>
      <c r="E16" s="41">
        <v>21</v>
      </c>
      <c r="F16" s="42">
        <v>24327.45</v>
      </c>
      <c r="G16" s="42">
        <v>7.679459473633579E-3</v>
      </c>
    </row>
    <row r="17" spans="1:7" s="28" customFormat="1" ht="60" x14ac:dyDescent="0.25">
      <c r="A17" s="40" t="s">
        <v>240</v>
      </c>
      <c r="B17" s="40" t="s">
        <v>28</v>
      </c>
      <c r="C17" s="37" t="s">
        <v>135</v>
      </c>
      <c r="D17" s="71" t="s">
        <v>136</v>
      </c>
      <c r="E17" s="41">
        <v>4425</v>
      </c>
      <c r="F17" s="42">
        <v>6195000</v>
      </c>
      <c r="G17" s="42">
        <v>1.955579045035958</v>
      </c>
    </row>
    <row r="18" spans="1:7" s="28" customFormat="1" ht="60" x14ac:dyDescent="0.25">
      <c r="A18" s="40" t="s">
        <v>241</v>
      </c>
      <c r="B18" s="40" t="s">
        <v>27</v>
      </c>
      <c r="C18" s="37" t="s">
        <v>135</v>
      </c>
      <c r="D18" s="71" t="s">
        <v>136</v>
      </c>
      <c r="E18" s="41">
        <v>3946</v>
      </c>
      <c r="F18" s="42">
        <v>5927286.5999999996</v>
      </c>
      <c r="G18" s="42">
        <v>1.8710698093434108</v>
      </c>
    </row>
    <row r="19" spans="1:7" s="28" customFormat="1" ht="60" x14ac:dyDescent="0.25">
      <c r="A19" s="40" t="s">
        <v>736</v>
      </c>
      <c r="B19" s="40" t="s">
        <v>737</v>
      </c>
      <c r="C19" s="37" t="s">
        <v>135</v>
      </c>
      <c r="D19" s="71" t="s">
        <v>136</v>
      </c>
      <c r="E19" s="41">
        <v>3180</v>
      </c>
      <c r="F19" s="42">
        <v>3032289</v>
      </c>
      <c r="G19" s="42">
        <v>0.95720433041049879</v>
      </c>
    </row>
    <row r="20" spans="1:7" s="28" customFormat="1" ht="60" x14ac:dyDescent="0.25">
      <c r="A20" s="40" t="s">
        <v>242</v>
      </c>
      <c r="B20" s="40" t="s">
        <v>26</v>
      </c>
      <c r="C20" s="37" t="s">
        <v>135</v>
      </c>
      <c r="D20" s="71" t="s">
        <v>136</v>
      </c>
      <c r="E20" s="41">
        <v>174</v>
      </c>
      <c r="F20" s="42">
        <v>696417.6</v>
      </c>
      <c r="G20" s="42">
        <v>0.21983852544862531</v>
      </c>
    </row>
    <row r="21" spans="1:7" s="28" customFormat="1" x14ac:dyDescent="0.25">
      <c r="A21" s="40" t="s">
        <v>243</v>
      </c>
      <c r="B21" s="40" t="s">
        <v>13</v>
      </c>
      <c r="C21" s="37" t="s">
        <v>137</v>
      </c>
      <c r="D21" s="71" t="s">
        <v>138</v>
      </c>
      <c r="E21" s="41">
        <v>936</v>
      </c>
      <c r="F21" s="42">
        <v>9333651.5999999996</v>
      </c>
      <c r="G21" s="42">
        <v>2.9463589156781826</v>
      </c>
    </row>
    <row r="22" spans="1:7" s="28" customFormat="1" x14ac:dyDescent="0.25">
      <c r="A22" s="40" t="s">
        <v>444</v>
      </c>
      <c r="B22" s="40" t="s">
        <v>437</v>
      </c>
      <c r="C22" s="37" t="s">
        <v>137</v>
      </c>
      <c r="D22" s="71" t="s">
        <v>138</v>
      </c>
      <c r="E22" s="41">
        <v>9520</v>
      </c>
      <c r="F22" s="42">
        <v>5901448</v>
      </c>
      <c r="G22" s="42">
        <v>1.8629133243211242</v>
      </c>
    </row>
    <row r="23" spans="1:7" s="28" customFormat="1" ht="30" x14ac:dyDescent="0.25">
      <c r="A23" s="40" t="s">
        <v>831</v>
      </c>
      <c r="B23" s="40" t="s">
        <v>832</v>
      </c>
      <c r="C23" s="37" t="s">
        <v>833</v>
      </c>
      <c r="D23" s="71" t="s">
        <v>834</v>
      </c>
      <c r="E23" s="41">
        <v>3305</v>
      </c>
      <c r="F23" s="42">
        <v>3072493.25</v>
      </c>
      <c r="G23" s="42">
        <v>0.96989562804106977</v>
      </c>
    </row>
    <row r="24" spans="1:7" s="28" customFormat="1" ht="30" x14ac:dyDescent="0.25">
      <c r="A24" s="40" t="s">
        <v>244</v>
      </c>
      <c r="B24" s="40" t="s">
        <v>2</v>
      </c>
      <c r="C24" s="37" t="s">
        <v>139</v>
      </c>
      <c r="D24" s="71" t="s">
        <v>140</v>
      </c>
      <c r="E24" s="41">
        <v>5900</v>
      </c>
      <c r="F24" s="42">
        <v>3801960</v>
      </c>
      <c r="G24" s="42">
        <v>1.2001667967820679</v>
      </c>
    </row>
    <row r="25" spans="1:7" s="28" customFormat="1" ht="30" x14ac:dyDescent="0.25">
      <c r="A25" s="40" t="s">
        <v>245</v>
      </c>
      <c r="B25" s="40" t="s">
        <v>18</v>
      </c>
      <c r="C25" s="37" t="s">
        <v>597</v>
      </c>
      <c r="D25" s="71" t="s">
        <v>598</v>
      </c>
      <c r="E25" s="41">
        <v>1397</v>
      </c>
      <c r="F25" s="42">
        <v>6523431.2000000002</v>
      </c>
      <c r="G25" s="42">
        <v>2.0592551019295842</v>
      </c>
    </row>
    <row r="26" spans="1:7" s="28" customFormat="1" ht="120" x14ac:dyDescent="0.25">
      <c r="A26" s="40" t="s">
        <v>526</v>
      </c>
      <c r="B26" s="40" t="s">
        <v>527</v>
      </c>
      <c r="C26" s="37" t="s">
        <v>528</v>
      </c>
      <c r="D26" s="71" t="s">
        <v>529</v>
      </c>
      <c r="E26" s="41">
        <v>8070</v>
      </c>
      <c r="F26" s="42">
        <v>2273319</v>
      </c>
      <c r="G26" s="42">
        <v>0.71761985457338162</v>
      </c>
    </row>
    <row r="27" spans="1:7" s="28" customFormat="1" ht="30" x14ac:dyDescent="0.25">
      <c r="A27" s="40" t="s">
        <v>688</v>
      </c>
      <c r="B27" s="40" t="s">
        <v>689</v>
      </c>
      <c r="C27" s="37" t="s">
        <v>738</v>
      </c>
      <c r="D27" s="71" t="s">
        <v>739</v>
      </c>
      <c r="E27" s="41">
        <v>2360</v>
      </c>
      <c r="F27" s="42">
        <v>3927040</v>
      </c>
      <c r="G27" s="42">
        <v>1.2396508689294605</v>
      </c>
    </row>
    <row r="28" spans="1:7" s="28" customFormat="1" ht="30" x14ac:dyDescent="0.25">
      <c r="A28" s="40" t="s">
        <v>246</v>
      </c>
      <c r="B28" s="40" t="s">
        <v>20</v>
      </c>
      <c r="C28" s="37" t="s">
        <v>141</v>
      </c>
      <c r="D28" s="71" t="s">
        <v>142</v>
      </c>
      <c r="E28" s="41">
        <v>1912</v>
      </c>
      <c r="F28" s="42">
        <v>6262660.4000000004</v>
      </c>
      <c r="G28" s="42">
        <v>1.9769374405837794</v>
      </c>
    </row>
    <row r="29" spans="1:7" s="28" customFormat="1" x14ac:dyDescent="0.25">
      <c r="A29" s="40" t="s">
        <v>247</v>
      </c>
      <c r="B29" s="40" t="s">
        <v>4</v>
      </c>
      <c r="C29" s="37" t="s">
        <v>143</v>
      </c>
      <c r="D29" s="71" t="s">
        <v>144</v>
      </c>
      <c r="E29" s="41">
        <v>4326</v>
      </c>
      <c r="F29" s="42">
        <v>9328370.0999999996</v>
      </c>
      <c r="G29" s="42">
        <v>2.9446917016787708</v>
      </c>
    </row>
    <row r="30" spans="1:7" s="28" customFormat="1" x14ac:dyDescent="0.25">
      <c r="A30" s="40" t="s">
        <v>478</v>
      </c>
      <c r="B30" s="40" t="s">
        <v>479</v>
      </c>
      <c r="C30" s="37" t="s">
        <v>480</v>
      </c>
      <c r="D30" s="71" t="s">
        <v>481</v>
      </c>
      <c r="E30" s="41">
        <v>269</v>
      </c>
      <c r="F30" s="42">
        <v>3447907.5</v>
      </c>
      <c r="G30" s="42">
        <v>1.0884028500762417</v>
      </c>
    </row>
    <row r="31" spans="1:7" s="28" customFormat="1" ht="30" x14ac:dyDescent="0.25">
      <c r="A31" s="40" t="s">
        <v>835</v>
      </c>
      <c r="B31" s="40" t="s">
        <v>836</v>
      </c>
      <c r="C31" s="37" t="s">
        <v>837</v>
      </c>
      <c r="D31" s="71" t="s">
        <v>838</v>
      </c>
      <c r="E31" s="41">
        <v>11100</v>
      </c>
      <c r="F31" s="42">
        <v>2138415</v>
      </c>
      <c r="G31" s="42">
        <v>0.67503463496215788</v>
      </c>
    </row>
    <row r="32" spans="1:7" s="28" customFormat="1" ht="60" x14ac:dyDescent="0.25">
      <c r="A32" s="40" t="s">
        <v>740</v>
      </c>
      <c r="B32" s="40" t="s">
        <v>741</v>
      </c>
      <c r="C32" s="37" t="s">
        <v>742</v>
      </c>
      <c r="D32" s="71" t="s">
        <v>743</v>
      </c>
      <c r="E32" s="41">
        <v>23685</v>
      </c>
      <c r="F32" s="42">
        <v>3107472</v>
      </c>
      <c r="G32" s="42">
        <v>0.98093738922291829</v>
      </c>
    </row>
    <row r="33" spans="1:7" s="28" customFormat="1" x14ac:dyDescent="0.25">
      <c r="A33" s="40" t="s">
        <v>690</v>
      </c>
      <c r="B33" s="40" t="s">
        <v>691</v>
      </c>
      <c r="C33" s="37" t="s">
        <v>145</v>
      </c>
      <c r="D33" s="71" t="s">
        <v>146</v>
      </c>
      <c r="E33" s="41">
        <v>680</v>
      </c>
      <c r="F33" s="42">
        <v>3089274</v>
      </c>
      <c r="G33" s="42">
        <v>0.97519281658989732</v>
      </c>
    </row>
    <row r="34" spans="1:7" s="28" customFormat="1" x14ac:dyDescent="0.25">
      <c r="A34" s="40" t="s">
        <v>248</v>
      </c>
      <c r="B34" s="40" t="s">
        <v>3</v>
      </c>
      <c r="C34" s="37" t="s">
        <v>145</v>
      </c>
      <c r="D34" s="71" t="s">
        <v>146</v>
      </c>
      <c r="E34" s="41">
        <v>637</v>
      </c>
      <c r="F34" s="42">
        <v>2928543.8</v>
      </c>
      <c r="G34" s="42">
        <v>0.92445502627118248</v>
      </c>
    </row>
    <row r="35" spans="1:7" s="28" customFormat="1" x14ac:dyDescent="0.25">
      <c r="A35" s="40" t="s">
        <v>249</v>
      </c>
      <c r="B35" s="40" t="s">
        <v>30</v>
      </c>
      <c r="C35" s="37" t="s">
        <v>147</v>
      </c>
      <c r="D35" s="71" t="s">
        <v>148</v>
      </c>
      <c r="E35" s="41">
        <v>25685</v>
      </c>
      <c r="F35" s="42">
        <v>9328792</v>
      </c>
      <c r="G35" s="42">
        <v>2.9448248830829837</v>
      </c>
    </row>
    <row r="36" spans="1:7" s="28" customFormat="1" x14ac:dyDescent="0.25">
      <c r="A36" s="40" t="s">
        <v>445</v>
      </c>
      <c r="B36" s="40" t="s">
        <v>438</v>
      </c>
      <c r="C36" s="37" t="s">
        <v>147</v>
      </c>
      <c r="D36" s="71" t="s">
        <v>148</v>
      </c>
      <c r="E36" s="41">
        <v>5945</v>
      </c>
      <c r="F36" s="42">
        <v>2670791.25</v>
      </c>
      <c r="G36" s="42">
        <v>0.84309013755696405</v>
      </c>
    </row>
    <row r="37" spans="1:7" s="28" customFormat="1" x14ac:dyDescent="0.25">
      <c r="A37" s="40" t="s">
        <v>250</v>
      </c>
      <c r="B37" s="40" t="s">
        <v>31</v>
      </c>
      <c r="C37" s="37" t="s">
        <v>149</v>
      </c>
      <c r="D37" s="71" t="s">
        <v>150</v>
      </c>
      <c r="E37" s="41">
        <v>21153</v>
      </c>
      <c r="F37" s="42">
        <v>6385033.0499999998</v>
      </c>
      <c r="G37" s="42">
        <v>2.0155668820729669</v>
      </c>
    </row>
    <row r="38" spans="1:7" s="28" customFormat="1" x14ac:dyDescent="0.25">
      <c r="A38" s="40" t="s">
        <v>599</v>
      </c>
      <c r="B38" s="40" t="s">
        <v>600</v>
      </c>
      <c r="C38" s="37" t="s">
        <v>601</v>
      </c>
      <c r="D38" s="71" t="s">
        <v>602</v>
      </c>
      <c r="E38" s="41">
        <v>18580</v>
      </c>
      <c r="F38" s="42">
        <v>3885078</v>
      </c>
      <c r="G38" s="42">
        <v>1.2264047013930928</v>
      </c>
    </row>
    <row r="39" spans="1:7" s="28" customFormat="1" x14ac:dyDescent="0.25">
      <c r="A39" s="40" t="s">
        <v>251</v>
      </c>
      <c r="B39" s="40" t="s">
        <v>19</v>
      </c>
      <c r="C39" s="37" t="s">
        <v>151</v>
      </c>
      <c r="D39" s="71" t="s">
        <v>152</v>
      </c>
      <c r="E39" s="41">
        <v>3415</v>
      </c>
      <c r="F39" s="42">
        <v>12274534.5</v>
      </c>
      <c r="G39" s="42">
        <v>3.8747090324085423</v>
      </c>
    </row>
    <row r="40" spans="1:7" s="28" customFormat="1" x14ac:dyDescent="0.25">
      <c r="A40" s="40" t="s">
        <v>252</v>
      </c>
      <c r="B40" s="40" t="s">
        <v>34</v>
      </c>
      <c r="C40" s="37" t="s">
        <v>153</v>
      </c>
      <c r="D40" s="71" t="s">
        <v>154</v>
      </c>
      <c r="E40" s="41">
        <v>2910</v>
      </c>
      <c r="F40" s="42">
        <v>3855459</v>
      </c>
      <c r="G40" s="42">
        <v>1.2170548554310396</v>
      </c>
    </row>
    <row r="41" spans="1:7" s="28" customFormat="1" ht="30" x14ac:dyDescent="0.25">
      <c r="A41" s="40" t="s">
        <v>253</v>
      </c>
      <c r="B41" s="40" t="s">
        <v>33</v>
      </c>
      <c r="C41" s="37" t="s">
        <v>155</v>
      </c>
      <c r="D41" s="71" t="s">
        <v>156</v>
      </c>
      <c r="E41" s="41">
        <v>5824</v>
      </c>
      <c r="F41" s="42">
        <v>7701075.2000000002</v>
      </c>
      <c r="G41" s="42">
        <v>2.4310026287919451</v>
      </c>
    </row>
    <row r="42" spans="1:7" s="28" customFormat="1" ht="30" x14ac:dyDescent="0.25">
      <c r="A42" s="40" t="s">
        <v>254</v>
      </c>
      <c r="B42" s="40" t="s">
        <v>16</v>
      </c>
      <c r="C42" s="37" t="s">
        <v>157</v>
      </c>
      <c r="D42" s="71" t="s">
        <v>158</v>
      </c>
      <c r="E42" s="41">
        <v>5793</v>
      </c>
      <c r="F42" s="42">
        <v>8229246.1500000004</v>
      </c>
      <c r="G42" s="42">
        <v>2.5977306420311272</v>
      </c>
    </row>
    <row r="43" spans="1:7" s="28" customFormat="1" ht="30" x14ac:dyDescent="0.25">
      <c r="A43" s="40" t="s">
        <v>603</v>
      </c>
      <c r="B43" s="40" t="s">
        <v>604</v>
      </c>
      <c r="C43" s="37" t="s">
        <v>157</v>
      </c>
      <c r="D43" s="71" t="s">
        <v>158</v>
      </c>
      <c r="E43" s="41">
        <v>1575</v>
      </c>
      <c r="F43" s="42">
        <v>2152395</v>
      </c>
      <c r="G43" s="42">
        <v>0.67944770922359499</v>
      </c>
    </row>
    <row r="44" spans="1:7" s="28" customFormat="1" x14ac:dyDescent="0.25">
      <c r="A44" s="40" t="s">
        <v>255</v>
      </c>
      <c r="B44" s="40" t="s">
        <v>15</v>
      </c>
      <c r="C44" s="37" t="s">
        <v>159</v>
      </c>
      <c r="D44" s="71" t="s">
        <v>160</v>
      </c>
      <c r="E44" s="41">
        <v>1638</v>
      </c>
      <c r="F44" s="42">
        <v>6258224.7000000002</v>
      </c>
      <c r="G44" s="42">
        <v>1.9755372207338897</v>
      </c>
    </row>
    <row r="45" spans="1:7" s="28" customFormat="1" x14ac:dyDescent="0.25">
      <c r="A45" s="40" t="s">
        <v>524</v>
      </c>
      <c r="B45" s="40" t="s">
        <v>525</v>
      </c>
      <c r="C45" s="37" t="s">
        <v>159</v>
      </c>
      <c r="D45" s="71" t="s">
        <v>160</v>
      </c>
      <c r="E45" s="41">
        <v>1225</v>
      </c>
      <c r="F45" s="42">
        <v>1547787.5</v>
      </c>
      <c r="G45" s="42">
        <v>0.48859092835651219</v>
      </c>
    </row>
    <row r="46" spans="1:7" s="28" customFormat="1" x14ac:dyDescent="0.25">
      <c r="A46" s="40" t="s">
        <v>631</v>
      </c>
      <c r="B46" s="40" t="s">
        <v>632</v>
      </c>
      <c r="C46" s="37" t="s">
        <v>633</v>
      </c>
      <c r="D46" s="71" t="s">
        <v>634</v>
      </c>
      <c r="E46" s="41">
        <v>300</v>
      </c>
      <c r="F46" s="42">
        <v>1392045</v>
      </c>
      <c r="G46" s="42">
        <v>0.43942760803019854</v>
      </c>
    </row>
    <row r="47" spans="1:7" s="28" customFormat="1" x14ac:dyDescent="0.25">
      <c r="A47" s="40" t="s">
        <v>744</v>
      </c>
      <c r="B47" s="40" t="s">
        <v>745</v>
      </c>
      <c r="C47" s="37" t="s">
        <v>746</v>
      </c>
      <c r="D47" s="71" t="s">
        <v>747</v>
      </c>
      <c r="E47" s="41">
        <v>24780</v>
      </c>
      <c r="F47" s="42">
        <v>4786257</v>
      </c>
      <c r="G47" s="42">
        <v>1.5108803701947813</v>
      </c>
    </row>
    <row r="48" spans="1:7" s="28" customFormat="1" ht="30" x14ac:dyDescent="0.25">
      <c r="A48" s="40" t="s">
        <v>256</v>
      </c>
      <c r="B48" s="40" t="s">
        <v>8</v>
      </c>
      <c r="C48" s="37" t="s">
        <v>161</v>
      </c>
      <c r="D48" s="71" t="s">
        <v>162</v>
      </c>
      <c r="E48" s="41">
        <v>13084</v>
      </c>
      <c r="F48" s="42">
        <v>19888988.399999999</v>
      </c>
      <c r="G48" s="42">
        <v>6.2783678679585551</v>
      </c>
    </row>
    <row r="49" spans="1:7" s="28" customFormat="1" ht="30" x14ac:dyDescent="0.25">
      <c r="A49" s="40" t="s">
        <v>257</v>
      </c>
      <c r="B49" s="40" t="s">
        <v>7</v>
      </c>
      <c r="C49" s="37" t="s">
        <v>161</v>
      </c>
      <c r="D49" s="71" t="s">
        <v>162</v>
      </c>
      <c r="E49" s="41">
        <v>12284</v>
      </c>
      <c r="F49" s="42">
        <v>14131513.6</v>
      </c>
      <c r="G49" s="42">
        <v>4.4609026425828331</v>
      </c>
    </row>
    <row r="50" spans="1:7" s="28" customFormat="1" ht="30" x14ac:dyDescent="0.25">
      <c r="A50" s="40" t="s">
        <v>258</v>
      </c>
      <c r="B50" s="40" t="s">
        <v>11</v>
      </c>
      <c r="C50" s="37" t="s">
        <v>161</v>
      </c>
      <c r="D50" s="71" t="s">
        <v>162</v>
      </c>
      <c r="E50" s="41">
        <v>13122</v>
      </c>
      <c r="F50" s="42">
        <v>10842052.5</v>
      </c>
      <c r="G50" s="42">
        <v>3.4225166544277195</v>
      </c>
    </row>
    <row r="51" spans="1:7" s="28" customFormat="1" ht="30" x14ac:dyDescent="0.25">
      <c r="A51" s="40" t="s">
        <v>260</v>
      </c>
      <c r="B51" s="40" t="s">
        <v>10</v>
      </c>
      <c r="C51" s="37" t="s">
        <v>161</v>
      </c>
      <c r="D51" s="71" t="s">
        <v>162</v>
      </c>
      <c r="E51" s="41">
        <v>8133</v>
      </c>
      <c r="F51" s="42">
        <v>9482264.6999999993</v>
      </c>
      <c r="G51" s="42">
        <v>2.9932716943993825</v>
      </c>
    </row>
    <row r="52" spans="1:7" s="28" customFormat="1" ht="30" x14ac:dyDescent="0.25">
      <c r="A52" s="40" t="s">
        <v>262</v>
      </c>
      <c r="B52" s="40" t="s">
        <v>9</v>
      </c>
      <c r="C52" s="37" t="s">
        <v>161</v>
      </c>
      <c r="D52" s="71" t="s">
        <v>162</v>
      </c>
      <c r="E52" s="41">
        <v>38455</v>
      </c>
      <c r="F52" s="42">
        <v>6252783</v>
      </c>
      <c r="G52" s="42">
        <v>1.9738194363126831</v>
      </c>
    </row>
    <row r="53" spans="1:7" s="28" customFormat="1" ht="30" x14ac:dyDescent="0.25">
      <c r="A53" s="40" t="s">
        <v>261</v>
      </c>
      <c r="B53" s="40" t="s">
        <v>5</v>
      </c>
      <c r="C53" s="37" t="s">
        <v>161</v>
      </c>
      <c r="D53" s="71" t="s">
        <v>162</v>
      </c>
      <c r="E53" s="41">
        <v>3896</v>
      </c>
      <c r="F53" s="42">
        <v>5905167.2000000002</v>
      </c>
      <c r="G53" s="42">
        <v>1.8640873662233517</v>
      </c>
    </row>
    <row r="54" spans="1:7" s="28" customFormat="1" ht="30" x14ac:dyDescent="0.25">
      <c r="A54" s="40" t="s">
        <v>259</v>
      </c>
      <c r="B54" s="40" t="s">
        <v>6</v>
      </c>
      <c r="C54" s="37" t="s">
        <v>161</v>
      </c>
      <c r="D54" s="71" t="s">
        <v>162</v>
      </c>
      <c r="E54" s="41">
        <v>1998</v>
      </c>
      <c r="F54" s="42">
        <v>3244652.1</v>
      </c>
      <c r="G54" s="42">
        <v>1.0242411065685095</v>
      </c>
    </row>
    <row r="55" spans="1:7" s="28" customFormat="1" x14ac:dyDescent="0.25">
      <c r="A55" s="40" t="s">
        <v>446</v>
      </c>
      <c r="B55" s="40" t="s">
        <v>439</v>
      </c>
      <c r="C55" s="37" t="s">
        <v>165</v>
      </c>
      <c r="D55" s="71" t="s">
        <v>166</v>
      </c>
      <c r="E55" s="41">
        <v>7502</v>
      </c>
      <c r="F55" s="42">
        <v>3312508.1</v>
      </c>
      <c r="G55" s="42">
        <v>1.0456612472755249</v>
      </c>
    </row>
    <row r="56" spans="1:7" s="28" customFormat="1" x14ac:dyDescent="0.25">
      <c r="A56" s="40" t="s">
        <v>263</v>
      </c>
      <c r="B56" s="40" t="s">
        <v>21</v>
      </c>
      <c r="C56" s="37" t="s">
        <v>165</v>
      </c>
      <c r="D56" s="71" t="s">
        <v>166</v>
      </c>
      <c r="E56" s="41">
        <v>342</v>
      </c>
      <c r="F56" s="42">
        <v>2367854.1</v>
      </c>
      <c r="G56" s="42">
        <v>0.74746180139830154</v>
      </c>
    </row>
    <row r="57" spans="1:7" s="28" customFormat="1" x14ac:dyDescent="0.25">
      <c r="A57" s="40" t="s">
        <v>447</v>
      </c>
      <c r="B57" s="40" t="s">
        <v>440</v>
      </c>
      <c r="C57" s="37" t="s">
        <v>165</v>
      </c>
      <c r="D57" s="71" t="s">
        <v>166</v>
      </c>
      <c r="E57" s="41">
        <v>1567</v>
      </c>
      <c r="F57" s="42">
        <v>590759</v>
      </c>
      <c r="G57" s="42">
        <v>0.18648521728271147</v>
      </c>
    </row>
    <row r="58" spans="1:7" s="28" customFormat="1" x14ac:dyDescent="0.25">
      <c r="A58" s="40" t="s">
        <v>264</v>
      </c>
      <c r="B58" s="40" t="s">
        <v>23</v>
      </c>
      <c r="C58" s="37" t="s">
        <v>167</v>
      </c>
      <c r="D58" s="71" t="s">
        <v>168</v>
      </c>
      <c r="E58" s="41">
        <v>4265</v>
      </c>
      <c r="F58" s="42">
        <v>6126885.75</v>
      </c>
      <c r="G58" s="42">
        <v>1.9340773824099144</v>
      </c>
    </row>
    <row r="59" spans="1:7" s="28" customFormat="1" ht="30" x14ac:dyDescent="0.25">
      <c r="A59" s="40" t="s">
        <v>448</v>
      </c>
      <c r="B59" s="40" t="s">
        <v>441</v>
      </c>
      <c r="C59" s="37" t="s">
        <v>442</v>
      </c>
      <c r="D59" s="71" t="s">
        <v>443</v>
      </c>
      <c r="E59" s="41">
        <v>1835</v>
      </c>
      <c r="F59" s="42">
        <v>3139042.75</v>
      </c>
      <c r="G59" s="42">
        <v>0.990903345177086</v>
      </c>
    </row>
    <row r="60" spans="1:7" s="28" customFormat="1" x14ac:dyDescent="0.25">
      <c r="A60" s="40" t="s">
        <v>265</v>
      </c>
      <c r="B60" s="40" t="s">
        <v>17</v>
      </c>
      <c r="C60" s="37" t="s">
        <v>169</v>
      </c>
      <c r="D60" s="71" t="s">
        <v>170</v>
      </c>
      <c r="E60" s="41">
        <v>5099</v>
      </c>
      <c r="F60" s="42">
        <v>4547543.1500000004</v>
      </c>
      <c r="G60" s="42">
        <v>1.4355254383433114</v>
      </c>
    </row>
    <row r="61" spans="1:7" s="28" customFormat="1" x14ac:dyDescent="0.25">
      <c r="A61" s="40" t="s">
        <v>266</v>
      </c>
      <c r="B61" s="40" t="s">
        <v>29</v>
      </c>
      <c r="C61" s="37" t="s">
        <v>171</v>
      </c>
      <c r="D61" s="71" t="s">
        <v>172</v>
      </c>
      <c r="E61" s="41">
        <v>700</v>
      </c>
      <c r="F61" s="42">
        <v>4162970</v>
      </c>
      <c r="G61" s="42">
        <v>1.3141270213258018</v>
      </c>
    </row>
    <row r="62" spans="1:7" s="28" customFormat="1" x14ac:dyDescent="0.25">
      <c r="A62" s="40"/>
      <c r="B62" s="40"/>
      <c r="C62" s="37"/>
      <c r="D62" s="71"/>
      <c r="E62" s="41"/>
      <c r="F62" s="42"/>
      <c r="G62" s="42"/>
    </row>
    <row r="63" spans="1:7" s="28" customFormat="1" x14ac:dyDescent="0.25">
      <c r="A63" s="38" t="s">
        <v>173</v>
      </c>
      <c r="B63" s="40"/>
      <c r="C63" s="37"/>
      <c r="D63" s="71"/>
      <c r="E63" s="41"/>
      <c r="F63" s="42"/>
      <c r="G63" s="42"/>
    </row>
    <row r="64" spans="1:7" s="28" customFormat="1" x14ac:dyDescent="0.25">
      <c r="A64" s="40" t="s">
        <v>174</v>
      </c>
      <c r="B64" s="40"/>
      <c r="C64" s="37"/>
      <c r="D64" s="71"/>
      <c r="E64" s="41"/>
      <c r="F64" s="42"/>
      <c r="G64" s="42"/>
    </row>
    <row r="65" spans="1:7" s="28" customFormat="1" ht="30" x14ac:dyDescent="0.25">
      <c r="A65" s="89" t="s">
        <v>267</v>
      </c>
      <c r="B65" s="40" t="s">
        <v>530</v>
      </c>
      <c r="C65" s="37" t="s">
        <v>175</v>
      </c>
      <c r="D65" s="71" t="s">
        <v>176</v>
      </c>
      <c r="E65" s="41">
        <v>10484.513000000001</v>
      </c>
      <c r="F65" s="42">
        <v>13348432.17</v>
      </c>
      <c r="G65" s="42">
        <v>4.2137068984238679</v>
      </c>
    </row>
    <row r="66" spans="1:7" s="28" customFormat="1" x14ac:dyDescent="0.25">
      <c r="A66" s="89"/>
      <c r="B66" s="40"/>
      <c r="C66" s="37"/>
      <c r="D66" s="71"/>
      <c r="E66" s="41"/>
      <c r="F66" s="42"/>
      <c r="G66" s="42"/>
    </row>
    <row r="67" spans="1:7" s="28" customFormat="1" x14ac:dyDescent="0.25">
      <c r="A67" s="70" t="s">
        <v>344</v>
      </c>
      <c r="B67" s="40"/>
      <c r="C67" s="37"/>
      <c r="D67" s="71"/>
      <c r="E67" s="41"/>
      <c r="F67" s="42"/>
      <c r="G67" s="42"/>
    </row>
    <row r="68" spans="1:7" s="28" customFormat="1" x14ac:dyDescent="0.25">
      <c r="A68" s="90" t="s">
        <v>771</v>
      </c>
      <c r="B68" s="40"/>
      <c r="C68" s="37"/>
      <c r="D68" s="71"/>
      <c r="E68" s="41"/>
      <c r="F68" s="42">
        <v>39878.15</v>
      </c>
      <c r="G68" s="42">
        <v>1.258835746485887E-2</v>
      </c>
    </row>
    <row r="69" spans="1:7" s="28" customFormat="1" x14ac:dyDescent="0.25">
      <c r="A69" s="71" t="s">
        <v>772</v>
      </c>
      <c r="B69" s="40"/>
      <c r="C69" s="37"/>
      <c r="D69" s="71"/>
      <c r="E69" s="41"/>
      <c r="F69" s="42">
        <v>-513806.32</v>
      </c>
      <c r="G69" s="42">
        <v>-0.16219352261485714</v>
      </c>
    </row>
    <row r="70" spans="1:7" s="28" customFormat="1" x14ac:dyDescent="0.25">
      <c r="A70" s="31" t="s">
        <v>177</v>
      </c>
      <c r="B70" s="31"/>
      <c r="C70" s="31"/>
      <c r="D70" s="70"/>
      <c r="E70" s="36">
        <f>SUM(E8:E69)</f>
        <v>390143.51299999998</v>
      </c>
      <c r="F70" s="36">
        <f>SUM(F8:F69)</f>
        <v>316785967.60000002</v>
      </c>
      <c r="G70" s="36">
        <f>SUM(G8:G69)</f>
        <v>99.999999999999972</v>
      </c>
    </row>
    <row r="71" spans="1:7" s="28" customFormat="1" x14ac:dyDescent="0.25">
      <c r="A71" s="31"/>
      <c r="B71" s="31"/>
      <c r="C71" s="31"/>
      <c r="D71" s="70"/>
      <c r="E71" s="36"/>
      <c r="F71" s="36"/>
      <c r="G71" s="36"/>
    </row>
    <row r="72" spans="1:7" s="28" customFormat="1" x14ac:dyDescent="0.25">
      <c r="A72" s="51" t="s">
        <v>71</v>
      </c>
      <c r="B72" s="51"/>
      <c r="C72" s="74"/>
      <c r="D72" s="74"/>
      <c r="E72" s="52"/>
      <c r="F72" s="35"/>
      <c r="G72" s="32"/>
    </row>
    <row r="73" spans="1:7" s="28" customFormat="1" x14ac:dyDescent="0.25">
      <c r="A73" s="40" t="s">
        <v>209</v>
      </c>
      <c r="B73" s="40"/>
      <c r="C73" s="37"/>
      <c r="D73" s="37"/>
      <c r="E73" s="41"/>
      <c r="F73" s="42">
        <v>0</v>
      </c>
      <c r="G73" s="42">
        <v>0</v>
      </c>
    </row>
    <row r="74" spans="1:7" s="28" customFormat="1" x14ac:dyDescent="0.25">
      <c r="A74" s="49" t="s">
        <v>210</v>
      </c>
      <c r="B74" s="49"/>
      <c r="C74" s="56"/>
      <c r="D74" s="56"/>
      <c r="E74" s="50"/>
      <c r="F74" s="42">
        <v>0</v>
      </c>
      <c r="G74" s="42">
        <v>0</v>
      </c>
    </row>
    <row r="75" spans="1:7" s="28" customFormat="1" x14ac:dyDescent="0.25">
      <c r="A75" s="49" t="s">
        <v>72</v>
      </c>
      <c r="B75" s="49"/>
      <c r="C75" s="56"/>
      <c r="D75" s="56"/>
      <c r="E75" s="50"/>
      <c r="F75" s="42">
        <v>0</v>
      </c>
      <c r="G75" s="42">
        <v>0</v>
      </c>
    </row>
    <row r="76" spans="1:7" s="28" customFormat="1" x14ac:dyDescent="0.25">
      <c r="A76" s="49" t="s">
        <v>211</v>
      </c>
      <c r="B76" s="49"/>
      <c r="C76" s="56"/>
      <c r="D76" s="56"/>
      <c r="E76" s="50"/>
      <c r="F76" s="42">
        <v>0</v>
      </c>
      <c r="G76" s="42">
        <v>0</v>
      </c>
    </row>
    <row r="77" spans="1:7" s="28" customFormat="1" x14ac:dyDescent="0.25">
      <c r="A77" s="49" t="s">
        <v>212</v>
      </c>
      <c r="B77" s="49"/>
      <c r="C77" s="56"/>
      <c r="D77" s="56"/>
      <c r="E77" s="50"/>
      <c r="F77" s="42">
        <v>0</v>
      </c>
      <c r="G77" s="42">
        <v>0</v>
      </c>
    </row>
    <row r="78" spans="1:7" s="28" customFormat="1" x14ac:dyDescent="0.25">
      <c r="A78" s="49" t="s">
        <v>213</v>
      </c>
      <c r="B78" s="49"/>
      <c r="C78" s="56"/>
      <c r="D78" s="56"/>
      <c r="E78" s="50"/>
      <c r="F78" s="42">
        <v>0</v>
      </c>
      <c r="G78" s="42">
        <v>0</v>
      </c>
    </row>
    <row r="79" spans="1:7" s="28" customFormat="1" x14ac:dyDescent="0.25">
      <c r="A79" s="49" t="s">
        <v>214</v>
      </c>
      <c r="B79" s="49"/>
      <c r="C79" s="56"/>
      <c r="D79" s="56"/>
      <c r="E79" s="50"/>
      <c r="F79" s="42">
        <v>0</v>
      </c>
      <c r="G79" s="42">
        <v>0</v>
      </c>
    </row>
    <row r="80" spans="1:7" s="28" customFormat="1" x14ac:dyDescent="0.25">
      <c r="A80" s="49" t="s">
        <v>215</v>
      </c>
      <c r="B80" s="49"/>
      <c r="C80" s="56"/>
      <c r="D80" s="56"/>
      <c r="E80" s="50"/>
      <c r="F80" s="42">
        <v>0</v>
      </c>
      <c r="G80" s="42">
        <v>0</v>
      </c>
    </row>
    <row r="81" spans="1:7" s="28" customFormat="1" x14ac:dyDescent="0.25">
      <c r="A81" s="49" t="s">
        <v>216</v>
      </c>
      <c r="B81" s="49"/>
      <c r="C81" s="56"/>
      <c r="D81" s="56"/>
      <c r="E81" s="50"/>
      <c r="F81" s="42">
        <v>0</v>
      </c>
      <c r="G81" s="42">
        <v>0</v>
      </c>
    </row>
    <row r="82" spans="1:7" s="28" customFormat="1" x14ac:dyDescent="0.25">
      <c r="A82" s="49" t="s">
        <v>217</v>
      </c>
      <c r="B82" s="49"/>
      <c r="C82" s="56"/>
      <c r="D82" s="56"/>
      <c r="E82" s="50"/>
      <c r="F82" s="42">
        <v>0</v>
      </c>
      <c r="G82" s="42">
        <v>0</v>
      </c>
    </row>
    <row r="83" spans="1:7" s="28" customFormat="1" x14ac:dyDescent="0.25">
      <c r="A83" s="49" t="s">
        <v>218</v>
      </c>
      <c r="B83" s="49"/>
      <c r="C83" s="56"/>
      <c r="D83" s="56"/>
      <c r="E83" s="50"/>
      <c r="F83" s="42">
        <v>0</v>
      </c>
      <c r="G83" s="42">
        <v>0</v>
      </c>
    </row>
    <row r="84" spans="1:7" s="28" customFormat="1" x14ac:dyDescent="0.25">
      <c r="A84" s="49" t="s">
        <v>219</v>
      </c>
      <c r="B84" s="49"/>
      <c r="C84" s="56"/>
      <c r="D84" s="56"/>
      <c r="E84" s="50"/>
      <c r="F84" s="42">
        <v>0</v>
      </c>
      <c r="G84" s="42">
        <v>0</v>
      </c>
    </row>
    <row r="85" spans="1:7" s="28" customFormat="1" x14ac:dyDescent="0.25">
      <c r="A85" s="49" t="s">
        <v>220</v>
      </c>
      <c r="B85" s="49"/>
      <c r="C85" s="56"/>
      <c r="D85" s="56"/>
      <c r="E85" s="50"/>
      <c r="F85" s="42">
        <v>0</v>
      </c>
      <c r="G85" s="42">
        <v>0</v>
      </c>
    </row>
    <row r="86" spans="1:7" s="28" customFormat="1" x14ac:dyDescent="0.25">
      <c r="A86" s="107" t="s">
        <v>748</v>
      </c>
      <c r="B86" s="49"/>
      <c r="C86" s="56"/>
      <c r="D86" s="56"/>
      <c r="E86" s="50"/>
      <c r="F86" s="42">
        <v>0</v>
      </c>
      <c r="G86" s="42">
        <v>0</v>
      </c>
    </row>
    <row r="87" spans="1:7" s="28" customFormat="1" x14ac:dyDescent="0.25">
      <c r="A87" s="108" t="s">
        <v>749</v>
      </c>
      <c r="B87" s="49"/>
      <c r="C87" s="56"/>
      <c r="D87" s="56"/>
      <c r="E87" s="50"/>
      <c r="F87" s="42">
        <v>0</v>
      </c>
      <c r="G87" s="42">
        <v>0</v>
      </c>
    </row>
    <row r="88" spans="1:7" s="28" customFormat="1" x14ac:dyDescent="0.25">
      <c r="A88" s="53" t="s">
        <v>36</v>
      </c>
      <c r="B88" s="54"/>
      <c r="C88" s="54"/>
      <c r="D88" s="54"/>
      <c r="E88" s="50"/>
      <c r="F88" s="36">
        <f>SUM(F73:F87)</f>
        <v>0</v>
      </c>
      <c r="G88" s="36">
        <f>SUM(G73:G87)</f>
        <v>0</v>
      </c>
    </row>
    <row r="89" spans="1:7" s="28" customFormat="1" x14ac:dyDescent="0.25">
      <c r="A89" s="53"/>
      <c r="B89" s="54"/>
      <c r="C89" s="54"/>
      <c r="D89" s="54"/>
      <c r="E89" s="50"/>
      <c r="F89" s="42"/>
      <c r="G89" s="36"/>
    </row>
    <row r="90" spans="1:7" s="28" customFormat="1" x14ac:dyDescent="0.25">
      <c r="A90" s="55" t="s">
        <v>221</v>
      </c>
      <c r="B90" s="56"/>
      <c r="C90" s="56"/>
      <c r="D90" s="56"/>
      <c r="E90" s="50"/>
      <c r="F90" s="42">
        <v>0</v>
      </c>
      <c r="G90" s="42">
        <v>0</v>
      </c>
    </row>
    <row r="91" spans="1:7" s="28" customFormat="1" x14ac:dyDescent="0.25">
      <c r="A91" s="55" t="s">
        <v>39</v>
      </c>
      <c r="B91" s="56"/>
      <c r="C91" s="56"/>
      <c r="D91" s="56"/>
      <c r="E91" s="50"/>
      <c r="F91" s="42">
        <v>303911463.59999996</v>
      </c>
      <c r="G91" s="42">
        <v>95.935898266726127</v>
      </c>
    </row>
    <row r="92" spans="1:7" s="28" customFormat="1" x14ac:dyDescent="0.25">
      <c r="A92" s="55" t="s">
        <v>222</v>
      </c>
      <c r="B92" s="56"/>
      <c r="C92" s="56"/>
      <c r="D92" s="56"/>
      <c r="E92" s="50"/>
      <c r="F92" s="42">
        <v>0</v>
      </c>
      <c r="G92" s="42">
        <v>0</v>
      </c>
    </row>
    <row r="93" spans="1:7" s="28" customFormat="1" x14ac:dyDescent="0.25">
      <c r="A93" s="55" t="s">
        <v>223</v>
      </c>
      <c r="B93" s="56"/>
      <c r="C93" s="56"/>
      <c r="D93" s="56"/>
      <c r="E93" s="50"/>
      <c r="F93" s="42">
        <v>13348432.17</v>
      </c>
      <c r="G93" s="42">
        <v>4.2137068984238679</v>
      </c>
    </row>
    <row r="94" spans="1:7" s="28" customFormat="1" x14ac:dyDescent="0.25">
      <c r="A94" s="49" t="s">
        <v>224</v>
      </c>
      <c r="B94" s="56"/>
      <c r="C94" s="56"/>
      <c r="D94" s="56"/>
      <c r="E94" s="50"/>
      <c r="F94" s="42">
        <v>-473928.17</v>
      </c>
      <c r="G94" s="42">
        <v>-0.14960516514999828</v>
      </c>
    </row>
    <row r="95" spans="1:7" s="28" customFormat="1" x14ac:dyDescent="0.25">
      <c r="A95" s="49" t="s">
        <v>225</v>
      </c>
      <c r="B95" s="56"/>
      <c r="C95" s="56"/>
      <c r="D95" s="56"/>
      <c r="E95" s="50"/>
      <c r="F95" s="42">
        <v>0</v>
      </c>
      <c r="G95" s="42">
        <v>0</v>
      </c>
    </row>
    <row r="96" spans="1:7" s="28" customFormat="1" x14ac:dyDescent="0.25">
      <c r="A96" s="49" t="s">
        <v>226</v>
      </c>
      <c r="B96" s="49"/>
      <c r="C96" s="56"/>
      <c r="D96" s="56"/>
      <c r="E96" s="50"/>
      <c r="F96" s="42">
        <v>0</v>
      </c>
      <c r="G96" s="42">
        <v>0</v>
      </c>
    </row>
    <row r="97" spans="1:7" s="28" customFormat="1" x14ac:dyDescent="0.25">
      <c r="A97" s="53" t="s">
        <v>37</v>
      </c>
      <c r="B97" s="49"/>
      <c r="C97" s="56"/>
      <c r="D97" s="56"/>
      <c r="E97" s="50"/>
      <c r="F97" s="57">
        <f>SUM(F88:F96)</f>
        <v>316785967.59999996</v>
      </c>
      <c r="G97" s="57">
        <f>SUM(G88:G96)</f>
        <v>100</v>
      </c>
    </row>
    <row r="98" spans="1:7" s="28" customFormat="1" x14ac:dyDescent="0.25">
      <c r="A98" s="49"/>
      <c r="B98" s="49"/>
      <c r="C98" s="56"/>
      <c r="D98" s="56"/>
      <c r="E98" s="32"/>
      <c r="F98" s="35"/>
      <c r="G98" s="32"/>
    </row>
    <row r="99" spans="1:7" x14ac:dyDescent="0.25">
      <c r="A99" s="45" t="s">
        <v>178</v>
      </c>
      <c r="B99" s="111">
        <v>22245963.267700002</v>
      </c>
      <c r="C99" s="111"/>
      <c r="D99" s="111"/>
      <c r="E99" s="111"/>
      <c r="F99" s="111"/>
      <c r="G99" s="111"/>
    </row>
    <row r="100" spans="1:7" x14ac:dyDescent="0.25">
      <c r="A100" s="45" t="s">
        <v>179</v>
      </c>
      <c r="B100" s="111">
        <v>14.2402</v>
      </c>
      <c r="C100" s="111"/>
      <c r="D100" s="111"/>
      <c r="E100" s="111"/>
      <c r="F100" s="111"/>
      <c r="G100" s="111"/>
    </row>
    <row r="101" spans="1:7" x14ac:dyDescent="0.25">
      <c r="A101" s="58"/>
      <c r="B101" s="58"/>
      <c r="C101" s="58"/>
      <c r="D101" s="58"/>
      <c r="E101" s="59"/>
      <c r="F101" s="60"/>
      <c r="G101" s="61"/>
    </row>
    <row r="102" spans="1:7" x14ac:dyDescent="0.25">
      <c r="A102" s="62" t="s">
        <v>180</v>
      </c>
      <c r="C102" s="63"/>
      <c r="D102" s="63"/>
    </row>
    <row r="103" spans="1:7" x14ac:dyDescent="0.25">
      <c r="A103" s="109" t="s">
        <v>751</v>
      </c>
      <c r="C103" s="63"/>
      <c r="D103" s="63"/>
      <c r="F103" s="25" t="s">
        <v>40</v>
      </c>
    </row>
    <row r="104" spans="1:7" x14ac:dyDescent="0.25">
      <c r="A104" s="66"/>
      <c r="C104" s="63"/>
      <c r="D104" s="63"/>
      <c r="F104" s="25"/>
    </row>
    <row r="105" spans="1:7" x14ac:dyDescent="0.25">
      <c r="A105" s="110" t="s">
        <v>750</v>
      </c>
      <c r="C105" s="63"/>
      <c r="D105" s="63"/>
      <c r="F105" s="25" t="s">
        <v>40</v>
      </c>
    </row>
    <row r="106" spans="1:7" x14ac:dyDescent="0.25">
      <c r="A106" s="62"/>
      <c r="C106" s="63"/>
      <c r="D106" s="63"/>
      <c r="F106" s="25"/>
    </row>
    <row r="107" spans="1:7" x14ac:dyDescent="0.25">
      <c r="A107" s="63" t="s">
        <v>181</v>
      </c>
      <c r="C107" s="63"/>
      <c r="D107" s="63"/>
      <c r="F107" s="65">
        <v>13.8414</v>
      </c>
    </row>
    <row r="108" spans="1:7" x14ac:dyDescent="0.25">
      <c r="A108" s="63" t="s">
        <v>182</v>
      </c>
      <c r="C108" s="63"/>
      <c r="D108" s="63"/>
      <c r="F108" s="65">
        <v>14.2402</v>
      </c>
    </row>
    <row r="109" spans="1:7" x14ac:dyDescent="0.25">
      <c r="C109" s="63"/>
      <c r="D109" s="63"/>
      <c r="F109" s="65"/>
    </row>
    <row r="110" spans="1:7" x14ac:dyDescent="0.25">
      <c r="A110" s="63" t="s">
        <v>183</v>
      </c>
      <c r="C110" s="63"/>
      <c r="D110" s="63"/>
      <c r="F110" s="25" t="s">
        <v>40</v>
      </c>
    </row>
    <row r="111" spans="1:7" x14ac:dyDescent="0.25">
      <c r="C111" s="63"/>
      <c r="D111" s="63"/>
      <c r="F111" s="25"/>
    </row>
    <row r="112" spans="1:7" x14ac:dyDescent="0.25">
      <c r="A112" s="63" t="s">
        <v>184</v>
      </c>
      <c r="C112" s="63"/>
      <c r="D112" s="63"/>
      <c r="F112" s="25" t="s">
        <v>40</v>
      </c>
    </row>
    <row r="113" spans="3:6" x14ac:dyDescent="0.25">
      <c r="C113" s="63"/>
      <c r="D113" s="63"/>
      <c r="F113" s="25"/>
    </row>
    <row r="114" spans="3:6" x14ac:dyDescent="0.25">
      <c r="C114" s="63"/>
      <c r="D114" s="63"/>
      <c r="F114" s="25"/>
    </row>
    <row r="115" spans="3:6" x14ac:dyDescent="0.25">
      <c r="C115" s="63"/>
      <c r="D115" s="63"/>
    </row>
    <row r="116" spans="3:6" x14ac:dyDescent="0.25">
      <c r="C116" s="63"/>
      <c r="D116" s="63"/>
    </row>
  </sheetData>
  <mergeCells count="3">
    <mergeCell ref="A4:G4"/>
    <mergeCell ref="B99:G99"/>
    <mergeCell ref="B100:G100"/>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92"/>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477</v>
      </c>
      <c r="B1" s="1"/>
      <c r="C1" s="68"/>
      <c r="D1" s="68"/>
      <c r="E1" s="25"/>
      <c r="F1" s="26"/>
      <c r="G1" s="26"/>
      <c r="H1" s="27"/>
    </row>
    <row r="2" spans="1:8" s="28" customFormat="1" x14ac:dyDescent="0.25">
      <c r="A2" s="1" t="s">
        <v>684</v>
      </c>
      <c r="B2" s="1"/>
      <c r="C2" s="68"/>
      <c r="D2" s="68"/>
      <c r="E2" s="26"/>
      <c r="F2" s="26"/>
      <c r="G2" s="26"/>
      <c r="H2" s="27"/>
    </row>
    <row r="3" spans="1:8" s="28" customFormat="1" x14ac:dyDescent="0.25">
      <c r="A3" s="1" t="s">
        <v>875</v>
      </c>
      <c r="B3" s="1"/>
      <c r="C3" s="68"/>
      <c r="D3" s="68"/>
      <c r="E3" s="25"/>
      <c r="F3" s="25"/>
      <c r="G3" s="26"/>
      <c r="H3" s="27"/>
    </row>
    <row r="4" spans="1:8" s="30" customFormat="1" x14ac:dyDescent="0.25">
      <c r="A4" s="112"/>
      <c r="B4" s="112"/>
      <c r="C4" s="112"/>
      <c r="D4" s="112"/>
      <c r="E4" s="112"/>
      <c r="F4" s="112"/>
      <c r="G4" s="112"/>
      <c r="H4" s="112"/>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185</v>
      </c>
      <c r="B6" s="33"/>
      <c r="C6" s="69"/>
      <c r="D6" s="69"/>
      <c r="E6" s="34"/>
      <c r="F6" s="35"/>
      <c r="G6" s="36"/>
      <c r="H6" s="37"/>
    </row>
    <row r="7" spans="1:8" s="28" customFormat="1" x14ac:dyDescent="0.25">
      <c r="A7" s="38" t="s">
        <v>186</v>
      </c>
      <c r="B7" s="38"/>
      <c r="C7" s="31"/>
      <c r="D7" s="70"/>
      <c r="E7" s="39"/>
      <c r="F7" s="35"/>
      <c r="G7" s="36"/>
      <c r="H7" s="37"/>
    </row>
    <row r="8" spans="1:8" s="28" customFormat="1" ht="45" x14ac:dyDescent="0.25">
      <c r="A8" s="89" t="s">
        <v>829</v>
      </c>
      <c r="B8" s="40" t="s">
        <v>830</v>
      </c>
      <c r="C8" s="37" t="s">
        <v>187</v>
      </c>
      <c r="D8" s="71" t="s">
        <v>188</v>
      </c>
      <c r="E8" s="41">
        <v>1</v>
      </c>
      <c r="F8" s="42">
        <v>1020345.92</v>
      </c>
      <c r="G8" s="42">
        <v>1.8488908717613324</v>
      </c>
      <c r="H8" s="37" t="s">
        <v>189</v>
      </c>
    </row>
    <row r="9" spans="1:8" s="28" customFormat="1" x14ac:dyDescent="0.25">
      <c r="A9" s="89" t="s">
        <v>274</v>
      </c>
      <c r="B9" s="40" t="s">
        <v>70</v>
      </c>
      <c r="C9" s="37" t="s">
        <v>149</v>
      </c>
      <c r="D9" s="71" t="s">
        <v>150</v>
      </c>
      <c r="E9" s="41">
        <v>1</v>
      </c>
      <c r="F9" s="42">
        <v>1072583.31</v>
      </c>
      <c r="G9" s="42">
        <v>1.9435462544531519</v>
      </c>
      <c r="H9" s="37" t="s">
        <v>189</v>
      </c>
    </row>
    <row r="10" spans="1:8" s="28" customFormat="1" x14ac:dyDescent="0.25">
      <c r="A10" s="40" t="s">
        <v>635</v>
      </c>
      <c r="B10" s="40" t="s">
        <v>636</v>
      </c>
      <c r="C10" s="37" t="s">
        <v>149</v>
      </c>
      <c r="D10" s="71" t="s">
        <v>150</v>
      </c>
      <c r="E10" s="41">
        <v>10</v>
      </c>
      <c r="F10" s="42">
        <v>1003482.21</v>
      </c>
      <c r="G10" s="42">
        <v>1.8183334315129993</v>
      </c>
      <c r="H10" s="37" t="s">
        <v>189</v>
      </c>
    </row>
    <row r="11" spans="1:8" s="28" customFormat="1" ht="30" x14ac:dyDescent="0.25">
      <c r="A11" s="40" t="s">
        <v>639</v>
      </c>
      <c r="B11" s="40" t="s">
        <v>640</v>
      </c>
      <c r="C11" s="37" t="s">
        <v>193</v>
      </c>
      <c r="D11" s="71" t="s">
        <v>194</v>
      </c>
      <c r="E11" s="41">
        <v>3</v>
      </c>
      <c r="F11" s="42">
        <v>2883187.19</v>
      </c>
      <c r="G11" s="42">
        <v>5.2244031878622161</v>
      </c>
      <c r="H11" s="37" t="s">
        <v>189</v>
      </c>
    </row>
    <row r="12" spans="1:8" s="28" customFormat="1" ht="30" x14ac:dyDescent="0.25">
      <c r="A12" s="40" t="s">
        <v>358</v>
      </c>
      <c r="B12" s="40" t="s">
        <v>359</v>
      </c>
      <c r="C12" s="37" t="s">
        <v>193</v>
      </c>
      <c r="D12" s="71" t="s">
        <v>194</v>
      </c>
      <c r="E12" s="41">
        <v>2</v>
      </c>
      <c r="F12" s="42">
        <v>1920214.61</v>
      </c>
      <c r="G12" s="42">
        <v>3.4794741613233939</v>
      </c>
      <c r="H12" s="37" t="s">
        <v>189</v>
      </c>
    </row>
    <row r="13" spans="1:8" s="28" customFormat="1" ht="30" x14ac:dyDescent="0.25">
      <c r="A13" s="40" t="s">
        <v>280</v>
      </c>
      <c r="B13" s="40" t="s">
        <v>454</v>
      </c>
      <c r="C13" s="37" t="s">
        <v>161</v>
      </c>
      <c r="D13" s="71" t="s">
        <v>162</v>
      </c>
      <c r="E13" s="41">
        <v>30</v>
      </c>
      <c r="F13" s="42">
        <v>3033931.59</v>
      </c>
      <c r="G13" s="42">
        <v>5.4975555959486213</v>
      </c>
      <c r="H13" s="37" t="s">
        <v>189</v>
      </c>
    </row>
    <row r="14" spans="1:8" s="28" customFormat="1" ht="30" x14ac:dyDescent="0.25">
      <c r="A14" s="89" t="s">
        <v>345</v>
      </c>
      <c r="B14" s="40" t="s">
        <v>476</v>
      </c>
      <c r="C14" s="37" t="s">
        <v>161</v>
      </c>
      <c r="D14" s="71" t="s">
        <v>162</v>
      </c>
      <c r="E14" s="41">
        <v>1</v>
      </c>
      <c r="F14" s="42">
        <v>1037601.94</v>
      </c>
      <c r="G14" s="42">
        <v>1.8801591869822436</v>
      </c>
      <c r="H14" s="37" t="s">
        <v>189</v>
      </c>
    </row>
    <row r="15" spans="1:8" s="28" customFormat="1" ht="30" x14ac:dyDescent="0.25">
      <c r="A15" s="89" t="s">
        <v>277</v>
      </c>
      <c r="B15" s="40" t="s">
        <v>42</v>
      </c>
      <c r="C15" s="37" t="s">
        <v>161</v>
      </c>
      <c r="D15" s="71" t="s">
        <v>162</v>
      </c>
      <c r="E15" s="41">
        <v>1</v>
      </c>
      <c r="F15" s="42">
        <v>962801.83</v>
      </c>
      <c r="G15" s="42">
        <v>1.7446196235117066</v>
      </c>
      <c r="H15" s="37" t="s">
        <v>189</v>
      </c>
    </row>
    <row r="16" spans="1:8" s="28" customFormat="1" ht="30" x14ac:dyDescent="0.25">
      <c r="A16" s="89" t="s">
        <v>278</v>
      </c>
      <c r="B16" s="40" t="s">
        <v>58</v>
      </c>
      <c r="C16" s="37" t="s">
        <v>163</v>
      </c>
      <c r="D16" s="71" t="s">
        <v>164</v>
      </c>
      <c r="E16" s="41">
        <v>4</v>
      </c>
      <c r="F16" s="42">
        <v>4004391.64</v>
      </c>
      <c r="G16" s="42">
        <v>7.2560520947184184</v>
      </c>
      <c r="H16" s="37" t="s">
        <v>189</v>
      </c>
    </row>
    <row r="17" spans="1:8" s="28" customFormat="1" ht="30" x14ac:dyDescent="0.25">
      <c r="A17" s="89" t="s">
        <v>839</v>
      </c>
      <c r="B17" s="40" t="s">
        <v>840</v>
      </c>
      <c r="C17" s="37" t="s">
        <v>163</v>
      </c>
      <c r="D17" s="71" t="s">
        <v>164</v>
      </c>
      <c r="E17" s="41">
        <v>40</v>
      </c>
      <c r="F17" s="42">
        <v>3998642.7</v>
      </c>
      <c r="G17" s="42">
        <v>7.2456348798504404</v>
      </c>
      <c r="H17" s="37" t="s">
        <v>189</v>
      </c>
    </row>
    <row r="18" spans="1:8" s="28" customFormat="1" x14ac:dyDescent="0.25">
      <c r="A18" s="89" t="s">
        <v>287</v>
      </c>
      <c r="B18" s="40" t="s">
        <v>65</v>
      </c>
      <c r="C18" s="37" t="s">
        <v>195</v>
      </c>
      <c r="D18" s="71" t="s">
        <v>196</v>
      </c>
      <c r="E18" s="41">
        <v>2</v>
      </c>
      <c r="F18" s="42">
        <v>2130927.2599999998</v>
      </c>
      <c r="G18" s="42">
        <v>3.8612904527529119</v>
      </c>
      <c r="H18" s="37" t="s">
        <v>189</v>
      </c>
    </row>
    <row r="19" spans="1:8" s="28" customFormat="1" ht="30" x14ac:dyDescent="0.25">
      <c r="A19" s="89" t="s">
        <v>756</v>
      </c>
      <c r="B19" s="40" t="s">
        <v>757</v>
      </c>
      <c r="C19" s="37" t="s">
        <v>195</v>
      </c>
      <c r="D19" s="71" t="s">
        <v>196</v>
      </c>
      <c r="E19" s="41">
        <v>10</v>
      </c>
      <c r="F19" s="42">
        <v>995209.7</v>
      </c>
      <c r="G19" s="42">
        <v>1.803343448286963</v>
      </c>
      <c r="H19" s="37" t="s">
        <v>189</v>
      </c>
    </row>
    <row r="20" spans="1:8" s="28" customFormat="1" x14ac:dyDescent="0.25">
      <c r="A20" s="89" t="s">
        <v>286</v>
      </c>
      <c r="B20" s="40" t="s">
        <v>45</v>
      </c>
      <c r="C20" s="37" t="s">
        <v>195</v>
      </c>
      <c r="D20" s="71" t="s">
        <v>196</v>
      </c>
      <c r="E20" s="41">
        <v>1</v>
      </c>
      <c r="F20" s="42">
        <v>985455.23</v>
      </c>
      <c r="G20" s="42">
        <v>1.7856681185890999</v>
      </c>
      <c r="H20" s="37" t="s">
        <v>189</v>
      </c>
    </row>
    <row r="21" spans="1:8" s="28" customFormat="1" ht="30" x14ac:dyDescent="0.25">
      <c r="A21" s="89" t="s">
        <v>704</v>
      </c>
      <c r="B21" s="40" t="s">
        <v>705</v>
      </c>
      <c r="C21" s="37" t="s">
        <v>165</v>
      </c>
      <c r="D21" s="71" t="s">
        <v>166</v>
      </c>
      <c r="E21" s="41">
        <v>3000</v>
      </c>
      <c r="F21" s="42">
        <v>2999159.4</v>
      </c>
      <c r="G21" s="42">
        <v>5.4345475675711956</v>
      </c>
      <c r="H21" s="37" t="s">
        <v>357</v>
      </c>
    </row>
    <row r="22" spans="1:8" s="28" customFormat="1" x14ac:dyDescent="0.25">
      <c r="A22" s="89" t="s">
        <v>293</v>
      </c>
      <c r="B22" s="40" t="s">
        <v>200</v>
      </c>
      <c r="C22" s="37" t="s">
        <v>165</v>
      </c>
      <c r="D22" s="71" t="s">
        <v>166</v>
      </c>
      <c r="E22" s="41">
        <v>20</v>
      </c>
      <c r="F22" s="42">
        <v>2013769.22</v>
      </c>
      <c r="G22" s="42">
        <v>3.6489973211162914</v>
      </c>
      <c r="H22" s="37" t="s">
        <v>189</v>
      </c>
    </row>
    <row r="23" spans="1:8" s="28" customFormat="1" x14ac:dyDescent="0.25">
      <c r="A23" s="89" t="s">
        <v>649</v>
      </c>
      <c r="B23" s="40" t="s">
        <v>650</v>
      </c>
      <c r="C23" s="37" t="s">
        <v>165</v>
      </c>
      <c r="D23" s="71" t="s">
        <v>166</v>
      </c>
      <c r="E23" s="41">
        <v>20</v>
      </c>
      <c r="F23" s="42">
        <v>2004108.09</v>
      </c>
      <c r="G23" s="42">
        <v>3.6314911256998399</v>
      </c>
      <c r="H23" s="37" t="s">
        <v>189</v>
      </c>
    </row>
    <row r="24" spans="1:8" s="28" customFormat="1" x14ac:dyDescent="0.25">
      <c r="A24" s="89" t="s">
        <v>295</v>
      </c>
      <c r="B24" s="40" t="s">
        <v>46</v>
      </c>
      <c r="C24" s="37" t="s">
        <v>165</v>
      </c>
      <c r="D24" s="71" t="s">
        <v>166</v>
      </c>
      <c r="E24" s="41">
        <v>2</v>
      </c>
      <c r="F24" s="42">
        <v>1996822.98</v>
      </c>
      <c r="G24" s="42">
        <v>3.6182903345614998</v>
      </c>
      <c r="H24" s="37" t="s">
        <v>189</v>
      </c>
    </row>
    <row r="25" spans="1:8" s="28" customFormat="1" x14ac:dyDescent="0.25">
      <c r="A25" s="89" t="s">
        <v>706</v>
      </c>
      <c r="B25" s="40" t="s">
        <v>707</v>
      </c>
      <c r="C25" s="37" t="s">
        <v>165</v>
      </c>
      <c r="D25" s="71" t="s">
        <v>166</v>
      </c>
      <c r="E25" s="41">
        <v>20</v>
      </c>
      <c r="F25" s="42">
        <v>1994287.21</v>
      </c>
      <c r="G25" s="42">
        <v>3.6136954595157054</v>
      </c>
      <c r="H25" s="37" t="s">
        <v>189</v>
      </c>
    </row>
    <row r="26" spans="1:8" s="28" customFormat="1" x14ac:dyDescent="0.25">
      <c r="A26" s="89" t="s">
        <v>583</v>
      </c>
      <c r="B26" s="40" t="s">
        <v>584</v>
      </c>
      <c r="C26" s="37" t="s">
        <v>165</v>
      </c>
      <c r="D26" s="71" t="s">
        <v>166</v>
      </c>
      <c r="E26" s="41">
        <v>2</v>
      </c>
      <c r="F26" s="42">
        <v>1977068.18</v>
      </c>
      <c r="G26" s="42">
        <v>3.5824941710471978</v>
      </c>
      <c r="H26" s="37" t="s">
        <v>189</v>
      </c>
    </row>
    <row r="27" spans="1:8" s="28" customFormat="1" ht="30" x14ac:dyDescent="0.25">
      <c r="A27" s="89" t="s">
        <v>301</v>
      </c>
      <c r="B27" s="40" t="s">
        <v>53</v>
      </c>
      <c r="C27" s="37" t="s">
        <v>165</v>
      </c>
      <c r="D27" s="71" t="s">
        <v>166</v>
      </c>
      <c r="E27" s="41">
        <v>2</v>
      </c>
      <c r="F27" s="42">
        <v>1967816.49</v>
      </c>
      <c r="G27" s="42">
        <v>3.5657298905673334</v>
      </c>
      <c r="H27" s="37" t="s">
        <v>189</v>
      </c>
    </row>
    <row r="28" spans="1:8" s="28" customFormat="1" x14ac:dyDescent="0.25">
      <c r="A28" s="89" t="s">
        <v>431</v>
      </c>
      <c r="B28" s="40" t="s">
        <v>432</v>
      </c>
      <c r="C28" s="37" t="s">
        <v>165</v>
      </c>
      <c r="D28" s="71" t="s">
        <v>166</v>
      </c>
      <c r="E28" s="41">
        <v>1</v>
      </c>
      <c r="F28" s="42">
        <v>1047488.55</v>
      </c>
      <c r="G28" s="42">
        <v>1.8980739574766112</v>
      </c>
      <c r="H28" s="37" t="s">
        <v>189</v>
      </c>
    </row>
    <row r="29" spans="1:8" s="28" customFormat="1" x14ac:dyDescent="0.25">
      <c r="A29" s="89" t="s">
        <v>577</v>
      </c>
      <c r="B29" s="40" t="s">
        <v>578</v>
      </c>
      <c r="C29" s="37" t="s">
        <v>165</v>
      </c>
      <c r="D29" s="71" t="s">
        <v>166</v>
      </c>
      <c r="E29" s="41">
        <v>1</v>
      </c>
      <c r="F29" s="42">
        <v>1017744.48</v>
      </c>
      <c r="G29" s="42">
        <v>1.8441770011267196</v>
      </c>
      <c r="H29" s="37" t="s">
        <v>189</v>
      </c>
    </row>
    <row r="30" spans="1:8" s="28" customFormat="1" x14ac:dyDescent="0.25">
      <c r="A30" s="89" t="s">
        <v>346</v>
      </c>
      <c r="B30" s="40" t="s">
        <v>105</v>
      </c>
      <c r="C30" s="37" t="s">
        <v>165</v>
      </c>
      <c r="D30" s="71" t="s">
        <v>166</v>
      </c>
      <c r="E30" s="41">
        <v>1</v>
      </c>
      <c r="F30" s="42">
        <v>1009247.51</v>
      </c>
      <c r="G30" s="42">
        <v>1.8287802910868247</v>
      </c>
      <c r="H30" s="37" t="s">
        <v>189</v>
      </c>
    </row>
    <row r="31" spans="1:8" s="28" customFormat="1" ht="30" x14ac:dyDescent="0.25">
      <c r="A31" s="89" t="s">
        <v>289</v>
      </c>
      <c r="B31" s="40" t="s">
        <v>197</v>
      </c>
      <c r="C31" s="37" t="s">
        <v>165</v>
      </c>
      <c r="D31" s="71" t="s">
        <v>166</v>
      </c>
      <c r="E31" s="41">
        <v>1</v>
      </c>
      <c r="F31" s="42">
        <v>1006458.82</v>
      </c>
      <c r="G31" s="42">
        <v>1.8237271190359461</v>
      </c>
      <c r="H31" s="37" t="s">
        <v>189</v>
      </c>
    </row>
    <row r="32" spans="1:8" s="28" customFormat="1" x14ac:dyDescent="0.25">
      <c r="A32" s="89" t="s">
        <v>617</v>
      </c>
      <c r="B32" s="40" t="s">
        <v>618</v>
      </c>
      <c r="C32" s="37" t="s">
        <v>165</v>
      </c>
      <c r="D32" s="71" t="s">
        <v>166</v>
      </c>
      <c r="E32" s="41">
        <v>1000</v>
      </c>
      <c r="F32" s="42">
        <v>1001364.4</v>
      </c>
      <c r="G32" s="42">
        <v>1.8144959098447353</v>
      </c>
      <c r="H32" s="37" t="s">
        <v>357</v>
      </c>
    </row>
    <row r="33" spans="1:8" s="28" customFormat="1" x14ac:dyDescent="0.25">
      <c r="A33" s="43"/>
      <c r="B33" s="43"/>
      <c r="C33" s="72"/>
      <c r="D33" s="73"/>
      <c r="E33" s="41"/>
      <c r="F33" s="42"/>
      <c r="G33" s="42"/>
      <c r="H33" s="37"/>
    </row>
    <row r="34" spans="1:8" s="28" customFormat="1" x14ac:dyDescent="0.25">
      <c r="A34" s="38" t="s">
        <v>173</v>
      </c>
      <c r="B34" s="40"/>
      <c r="C34" s="37"/>
      <c r="D34" s="71"/>
      <c r="E34" s="41"/>
      <c r="F34" s="42"/>
      <c r="G34" s="42"/>
      <c r="H34" s="37"/>
    </row>
    <row r="35" spans="1:8" s="28" customFormat="1" x14ac:dyDescent="0.25">
      <c r="A35" s="40" t="s">
        <v>174</v>
      </c>
      <c r="B35" s="40"/>
      <c r="C35" s="37"/>
      <c r="D35" s="71"/>
      <c r="E35" s="41"/>
      <c r="F35" s="42"/>
      <c r="G35" s="42"/>
      <c r="H35" s="37"/>
    </row>
    <row r="36" spans="1:8" s="28" customFormat="1" ht="30" x14ac:dyDescent="0.25">
      <c r="A36" s="89" t="s">
        <v>267</v>
      </c>
      <c r="B36" s="40" t="s">
        <v>530</v>
      </c>
      <c r="C36" s="37" t="s">
        <v>175</v>
      </c>
      <c r="D36" s="71" t="s">
        <v>176</v>
      </c>
      <c r="E36" s="41">
        <v>6935.241</v>
      </c>
      <c r="F36" s="42">
        <v>8829651.3200000003</v>
      </c>
      <c r="G36" s="42">
        <v>15.99953643797919</v>
      </c>
      <c r="H36" s="37"/>
    </row>
    <row r="37" spans="1:8" s="28" customFormat="1" x14ac:dyDescent="0.25">
      <c r="A37" s="40"/>
      <c r="B37" s="40"/>
      <c r="C37" s="37"/>
      <c r="D37" s="71"/>
      <c r="E37" s="41"/>
      <c r="F37" s="42"/>
      <c r="G37" s="42"/>
      <c r="H37" s="37"/>
    </row>
    <row r="38" spans="1:8" s="28" customFormat="1" x14ac:dyDescent="0.25">
      <c r="A38" s="70" t="s">
        <v>344</v>
      </c>
      <c r="B38" s="40"/>
      <c r="C38" s="37"/>
      <c r="D38" s="71"/>
      <c r="E38" s="41"/>
      <c r="F38" s="42"/>
      <c r="G38" s="42"/>
      <c r="H38" s="37"/>
    </row>
    <row r="39" spans="1:8" s="28" customFormat="1" x14ac:dyDescent="0.25">
      <c r="A39" s="90" t="s">
        <v>770</v>
      </c>
      <c r="B39" s="40"/>
      <c r="C39" s="37"/>
      <c r="D39" s="71"/>
      <c r="E39" s="41"/>
      <c r="F39" s="42">
        <v>1308755.07</v>
      </c>
      <c r="G39" s="42">
        <v>2.3714950536523571</v>
      </c>
      <c r="H39" s="37"/>
    </row>
    <row r="40" spans="1:8" s="28" customFormat="1" x14ac:dyDescent="0.25">
      <c r="A40" s="71" t="s">
        <v>771</v>
      </c>
      <c r="B40" s="40"/>
      <c r="C40" s="37"/>
      <c r="D40" s="71"/>
      <c r="E40" s="41"/>
      <c r="F40" s="42">
        <v>0.57999999999999996</v>
      </c>
      <c r="G40" s="42">
        <v>1.0509736792220157E-6</v>
      </c>
      <c r="H40" s="37"/>
    </row>
    <row r="41" spans="1:8" s="28" customFormat="1" x14ac:dyDescent="0.25">
      <c r="A41" s="71" t="s">
        <v>772</v>
      </c>
      <c r="B41" s="40"/>
      <c r="C41" s="37"/>
      <c r="D41" s="71"/>
      <c r="E41" s="41"/>
      <c r="F41" s="42">
        <v>-35597.769999999997</v>
      </c>
      <c r="G41" s="42">
        <v>-6.4503998808619137E-2</v>
      </c>
      <c r="H41" s="37"/>
    </row>
    <row r="42" spans="1:8" s="28" customFormat="1" x14ac:dyDescent="0.25">
      <c r="A42" s="31" t="s">
        <v>177</v>
      </c>
      <c r="B42" s="31"/>
      <c r="C42" s="31"/>
      <c r="D42" s="70"/>
      <c r="E42" s="36">
        <f>SUM(E6:E41)</f>
        <v>11111.241</v>
      </c>
      <c r="F42" s="36">
        <f>SUM(F6:F41)</f>
        <v>55186919.659999982</v>
      </c>
      <c r="G42" s="36">
        <f>SUM(G6:G41)</f>
        <v>100.00000000000003</v>
      </c>
      <c r="H42" s="37"/>
    </row>
    <row r="43" spans="1:8" s="28" customFormat="1" x14ac:dyDescent="0.25">
      <c r="A43" s="49"/>
      <c r="B43" s="49"/>
      <c r="C43" s="56"/>
      <c r="D43" s="56"/>
      <c r="E43" s="32"/>
      <c r="F43" s="35"/>
      <c r="G43" s="32"/>
      <c r="H43" s="37"/>
    </row>
    <row r="44" spans="1:8" s="28" customFormat="1" x14ac:dyDescent="0.25">
      <c r="A44" s="45" t="s">
        <v>38</v>
      </c>
      <c r="B44" s="114">
        <v>8.08</v>
      </c>
      <c r="C44" s="115"/>
      <c r="D44" s="115"/>
      <c r="E44" s="115"/>
      <c r="F44" s="115"/>
      <c r="G44" s="115"/>
      <c r="H44" s="116"/>
    </row>
    <row r="45" spans="1:8" s="28" customFormat="1" x14ac:dyDescent="0.25">
      <c r="A45" s="45" t="s">
        <v>207</v>
      </c>
      <c r="B45" s="114">
        <v>5.38</v>
      </c>
      <c r="C45" s="115"/>
      <c r="D45" s="115"/>
      <c r="E45" s="115"/>
      <c r="F45" s="115"/>
      <c r="G45" s="115"/>
      <c r="H45" s="116"/>
    </row>
    <row r="46" spans="1:8" s="28" customFormat="1" ht="30" x14ac:dyDescent="0.25">
      <c r="A46" s="38" t="s">
        <v>208</v>
      </c>
      <c r="B46" s="114">
        <v>7.8</v>
      </c>
      <c r="C46" s="115"/>
      <c r="D46" s="115"/>
      <c r="E46" s="115"/>
      <c r="F46" s="115"/>
      <c r="G46" s="115"/>
      <c r="H46" s="116"/>
    </row>
    <row r="47" spans="1:8" s="28" customFormat="1" x14ac:dyDescent="0.25">
      <c r="A47" s="45"/>
      <c r="B47" s="45"/>
      <c r="C47" s="54"/>
      <c r="D47" s="54"/>
      <c r="E47" s="50"/>
      <c r="F47" s="35"/>
      <c r="G47" s="32"/>
      <c r="H47" s="37"/>
    </row>
    <row r="48" spans="1:8" s="28" customFormat="1" x14ac:dyDescent="0.25">
      <c r="A48" s="51" t="s">
        <v>71</v>
      </c>
      <c r="B48" s="51"/>
      <c r="C48" s="74"/>
      <c r="D48" s="74"/>
      <c r="E48" s="52"/>
      <c r="F48" s="35"/>
      <c r="G48" s="32"/>
      <c r="H48" s="37"/>
    </row>
    <row r="49" spans="1:8" s="28" customFormat="1" x14ac:dyDescent="0.25">
      <c r="A49" s="40" t="s">
        <v>209</v>
      </c>
      <c r="B49" s="40"/>
      <c r="C49" s="37"/>
      <c r="D49" s="37"/>
      <c r="E49" s="41"/>
      <c r="F49" s="42">
        <v>0</v>
      </c>
      <c r="G49" s="42">
        <v>0</v>
      </c>
      <c r="H49" s="37"/>
    </row>
    <row r="50" spans="1:8" x14ac:dyDescent="0.25">
      <c r="A50" s="49" t="s">
        <v>210</v>
      </c>
      <c r="B50" s="49"/>
      <c r="C50" s="56"/>
      <c r="D50" s="56"/>
      <c r="E50" s="50"/>
      <c r="F50" s="42">
        <v>0</v>
      </c>
      <c r="G50" s="42">
        <v>0</v>
      </c>
      <c r="H50" s="37"/>
    </row>
    <row r="51" spans="1:8" x14ac:dyDescent="0.25">
      <c r="A51" s="49" t="s">
        <v>72</v>
      </c>
      <c r="B51" s="49"/>
      <c r="C51" s="56"/>
      <c r="D51" s="56"/>
      <c r="E51" s="50"/>
      <c r="F51" s="42">
        <v>41083586.660000004</v>
      </c>
      <c r="G51" s="42">
        <v>74.444427978787459</v>
      </c>
      <c r="H51" s="37"/>
    </row>
    <row r="52" spans="1:8" x14ac:dyDescent="0.25">
      <c r="A52" s="49" t="s">
        <v>211</v>
      </c>
      <c r="B52" s="49"/>
      <c r="C52" s="56"/>
      <c r="D52" s="56"/>
      <c r="E52" s="50"/>
      <c r="F52" s="42">
        <v>0</v>
      </c>
      <c r="G52" s="42">
        <v>0</v>
      </c>
      <c r="H52" s="37"/>
    </row>
    <row r="53" spans="1:8" x14ac:dyDescent="0.25">
      <c r="A53" s="49" t="s">
        <v>212</v>
      </c>
      <c r="B53" s="49"/>
      <c r="C53" s="56"/>
      <c r="D53" s="56"/>
      <c r="E53" s="50"/>
      <c r="F53" s="42">
        <v>4000523.8</v>
      </c>
      <c r="G53" s="42">
        <v>7.2490434774159311</v>
      </c>
      <c r="H53" s="37"/>
    </row>
    <row r="54" spans="1:8" x14ac:dyDescent="0.25">
      <c r="A54" s="49" t="s">
        <v>213</v>
      </c>
      <c r="B54" s="49"/>
      <c r="C54" s="56"/>
      <c r="D54" s="56"/>
      <c r="E54" s="50"/>
      <c r="F54" s="42">
        <v>0</v>
      </c>
      <c r="G54" s="42">
        <v>0</v>
      </c>
      <c r="H54" s="37"/>
    </row>
    <row r="55" spans="1:8" x14ac:dyDescent="0.25">
      <c r="A55" s="49" t="s">
        <v>214</v>
      </c>
      <c r="B55" s="49"/>
      <c r="C55" s="56"/>
      <c r="D55" s="56"/>
      <c r="E55" s="50"/>
      <c r="F55" s="42">
        <v>0</v>
      </c>
      <c r="G55" s="42">
        <v>0</v>
      </c>
      <c r="H55" s="37"/>
    </row>
    <row r="56" spans="1:8" x14ac:dyDescent="0.25">
      <c r="A56" s="49" t="s">
        <v>215</v>
      </c>
      <c r="B56" s="49"/>
      <c r="C56" s="56"/>
      <c r="D56" s="56"/>
      <c r="E56" s="50"/>
      <c r="F56" s="42">
        <v>0</v>
      </c>
      <c r="G56" s="42">
        <v>0</v>
      </c>
      <c r="H56" s="37"/>
    </row>
    <row r="57" spans="1:8" x14ac:dyDescent="0.25">
      <c r="A57" s="49" t="s">
        <v>216</v>
      </c>
      <c r="B57" s="49"/>
      <c r="C57" s="56"/>
      <c r="D57" s="56"/>
      <c r="E57" s="50"/>
      <c r="F57" s="42">
        <v>0</v>
      </c>
      <c r="G57" s="42">
        <v>0</v>
      </c>
      <c r="H57" s="37"/>
    </row>
    <row r="58" spans="1:8" x14ac:dyDescent="0.25">
      <c r="A58" s="49" t="s">
        <v>217</v>
      </c>
      <c r="B58" s="49"/>
      <c r="C58" s="56"/>
      <c r="D58" s="56"/>
      <c r="E58" s="50"/>
      <c r="F58" s="42">
        <v>0</v>
      </c>
      <c r="G58" s="42">
        <v>0</v>
      </c>
      <c r="H58" s="37"/>
    </row>
    <row r="59" spans="1:8" x14ac:dyDescent="0.25">
      <c r="A59" s="49" t="s">
        <v>218</v>
      </c>
      <c r="B59" s="49"/>
      <c r="C59" s="56"/>
      <c r="D59" s="56"/>
      <c r="E59" s="50"/>
      <c r="F59" s="42">
        <v>0</v>
      </c>
      <c r="G59" s="42">
        <v>0</v>
      </c>
      <c r="H59" s="37"/>
    </row>
    <row r="60" spans="1:8" x14ac:dyDescent="0.25">
      <c r="A60" s="49" t="s">
        <v>219</v>
      </c>
      <c r="B60" s="49"/>
      <c r="C60" s="56"/>
      <c r="D60" s="56"/>
      <c r="E60" s="50"/>
      <c r="F60" s="42">
        <v>0</v>
      </c>
      <c r="G60" s="42">
        <v>0</v>
      </c>
      <c r="H60" s="37"/>
    </row>
    <row r="61" spans="1:8" x14ac:dyDescent="0.25">
      <c r="A61" s="49" t="s">
        <v>220</v>
      </c>
      <c r="B61" s="49"/>
      <c r="C61" s="56"/>
      <c r="D61" s="56"/>
      <c r="E61" s="50"/>
      <c r="F61" s="42">
        <v>0</v>
      </c>
      <c r="G61" s="42">
        <v>0</v>
      </c>
      <c r="H61" s="37"/>
    </row>
    <row r="62" spans="1:8" x14ac:dyDescent="0.25">
      <c r="A62" s="107" t="s">
        <v>748</v>
      </c>
      <c r="B62" s="49"/>
      <c r="C62" s="56"/>
      <c r="D62" s="56"/>
      <c r="E62" s="50"/>
      <c r="F62" s="42">
        <v>0</v>
      </c>
      <c r="G62" s="42">
        <v>0</v>
      </c>
      <c r="H62" s="37"/>
    </row>
    <row r="63" spans="1:8" x14ac:dyDescent="0.25">
      <c r="A63" s="108" t="s">
        <v>749</v>
      </c>
      <c r="B63" s="49"/>
      <c r="C63" s="56"/>
      <c r="D63" s="56"/>
      <c r="E63" s="50"/>
      <c r="F63" s="42">
        <v>0</v>
      </c>
      <c r="G63" s="42">
        <v>0</v>
      </c>
      <c r="H63" s="37"/>
    </row>
    <row r="64" spans="1:8" x14ac:dyDescent="0.25">
      <c r="A64" s="53" t="s">
        <v>36</v>
      </c>
      <c r="B64" s="54"/>
      <c r="C64" s="54"/>
      <c r="D64" s="54"/>
      <c r="E64" s="50"/>
      <c r="F64" s="36">
        <f>SUM(F49:F63)</f>
        <v>45084110.460000001</v>
      </c>
      <c r="G64" s="36">
        <f>SUM(G49:G63)</f>
        <v>81.693471456203383</v>
      </c>
      <c r="H64" s="37"/>
    </row>
    <row r="65" spans="1:8" x14ac:dyDescent="0.25">
      <c r="A65" s="53"/>
      <c r="B65" s="54"/>
      <c r="C65" s="54"/>
      <c r="D65" s="54"/>
      <c r="E65" s="50"/>
      <c r="F65" s="42"/>
      <c r="G65" s="36"/>
      <c r="H65" s="37"/>
    </row>
    <row r="66" spans="1:8" x14ac:dyDescent="0.25">
      <c r="A66" s="55" t="s">
        <v>221</v>
      </c>
      <c r="B66" s="56"/>
      <c r="C66" s="56"/>
      <c r="D66" s="56"/>
      <c r="E66" s="50"/>
      <c r="F66" s="42">
        <v>0</v>
      </c>
      <c r="G66" s="42">
        <v>0</v>
      </c>
      <c r="H66" s="37"/>
    </row>
    <row r="67" spans="1:8" x14ac:dyDescent="0.25">
      <c r="A67" s="55" t="s">
        <v>39</v>
      </c>
      <c r="B67" s="56"/>
      <c r="C67" s="56"/>
      <c r="D67" s="56"/>
      <c r="E67" s="50"/>
      <c r="F67" s="42">
        <v>0</v>
      </c>
      <c r="G67" s="42">
        <v>0</v>
      </c>
      <c r="H67" s="37"/>
    </row>
    <row r="68" spans="1:8" x14ac:dyDescent="0.25">
      <c r="A68" s="55" t="s">
        <v>222</v>
      </c>
      <c r="B68" s="56"/>
      <c r="C68" s="56"/>
      <c r="D68" s="56"/>
      <c r="E68" s="50"/>
      <c r="F68" s="42">
        <v>0</v>
      </c>
      <c r="G68" s="42">
        <v>0</v>
      </c>
      <c r="H68" s="37"/>
    </row>
    <row r="69" spans="1:8" x14ac:dyDescent="0.25">
      <c r="A69" s="55" t="s">
        <v>223</v>
      </c>
      <c r="B69" s="56"/>
      <c r="C69" s="56"/>
      <c r="D69" s="56"/>
      <c r="E69" s="50"/>
      <c r="F69" s="42">
        <v>8829651.3200000003</v>
      </c>
      <c r="G69" s="42">
        <v>15.99953643797919</v>
      </c>
      <c r="H69" s="37"/>
    </row>
    <row r="70" spans="1:8" x14ac:dyDescent="0.25">
      <c r="A70" s="49" t="s">
        <v>224</v>
      </c>
      <c r="B70" s="56"/>
      <c r="C70" s="56"/>
      <c r="D70" s="56"/>
      <c r="E70" s="50"/>
      <c r="F70" s="42">
        <v>1273157.8800000001</v>
      </c>
      <c r="G70" s="42">
        <v>2.3069921058174172</v>
      </c>
      <c r="H70" s="37"/>
    </row>
    <row r="71" spans="1:8" x14ac:dyDescent="0.25">
      <c r="A71" s="49" t="s">
        <v>225</v>
      </c>
      <c r="B71" s="56"/>
      <c r="C71" s="56"/>
      <c r="D71" s="56"/>
      <c r="E71" s="50"/>
      <c r="F71" s="42">
        <v>0</v>
      </c>
      <c r="G71" s="42">
        <v>0</v>
      </c>
      <c r="H71" s="37"/>
    </row>
    <row r="72" spans="1:8" x14ac:dyDescent="0.25">
      <c r="A72" s="49" t="s">
        <v>226</v>
      </c>
      <c r="B72" s="49"/>
      <c r="C72" s="56"/>
      <c r="D72" s="56"/>
      <c r="E72" s="50"/>
      <c r="F72" s="42">
        <v>0</v>
      </c>
      <c r="G72" s="42">
        <v>0</v>
      </c>
      <c r="H72" s="49"/>
    </row>
    <row r="73" spans="1:8" x14ac:dyDescent="0.25">
      <c r="A73" s="53" t="s">
        <v>37</v>
      </c>
      <c r="B73" s="49"/>
      <c r="C73" s="56"/>
      <c r="D73" s="56"/>
      <c r="E73" s="50"/>
      <c r="F73" s="57">
        <f>SUM(F64:F72)</f>
        <v>55186919.660000004</v>
      </c>
      <c r="G73" s="57">
        <f>SUM(G64:G72)</f>
        <v>99.999999999999986</v>
      </c>
      <c r="H73" s="49"/>
    </row>
    <row r="74" spans="1:8" x14ac:dyDescent="0.25">
      <c r="A74" s="49"/>
      <c r="B74" s="49"/>
      <c r="C74" s="56"/>
      <c r="D74" s="56"/>
      <c r="E74" s="50"/>
      <c r="F74" s="50"/>
      <c r="G74" s="50"/>
      <c r="H74" s="49"/>
    </row>
    <row r="75" spans="1:8" x14ac:dyDescent="0.25">
      <c r="A75" s="45" t="s">
        <v>178</v>
      </c>
      <c r="B75" s="117">
        <v>4918995.3432</v>
      </c>
      <c r="C75" s="118"/>
      <c r="D75" s="118"/>
      <c r="E75" s="118"/>
      <c r="F75" s="118"/>
      <c r="G75" s="118"/>
      <c r="H75" s="119"/>
    </row>
    <row r="76" spans="1:8" x14ac:dyDescent="0.25">
      <c r="A76" s="45" t="s">
        <v>179</v>
      </c>
      <c r="B76" s="117">
        <v>11.219099999999999</v>
      </c>
      <c r="C76" s="118"/>
      <c r="D76" s="118"/>
      <c r="E76" s="118"/>
      <c r="F76" s="118"/>
      <c r="G76" s="118"/>
      <c r="H76" s="119"/>
    </row>
    <row r="77" spans="1:8" x14ac:dyDescent="0.25">
      <c r="A77" s="58"/>
      <c r="B77" s="58"/>
      <c r="C77" s="58"/>
      <c r="D77" s="58"/>
      <c r="E77" s="59"/>
      <c r="F77" s="60"/>
      <c r="G77" s="61"/>
      <c r="H77" s="75"/>
    </row>
    <row r="78" spans="1:8" x14ac:dyDescent="0.25">
      <c r="A78" s="62" t="s">
        <v>180</v>
      </c>
      <c r="C78" s="63"/>
      <c r="D78" s="63"/>
    </row>
    <row r="79" spans="1:8" x14ac:dyDescent="0.25">
      <c r="A79" s="109" t="s">
        <v>751</v>
      </c>
      <c r="C79" s="63"/>
      <c r="D79" s="63"/>
      <c r="F79" s="25" t="s">
        <v>40</v>
      </c>
    </row>
    <row r="80" spans="1:8" x14ac:dyDescent="0.25">
      <c r="A80" s="66"/>
      <c r="C80" s="63"/>
      <c r="D80" s="63"/>
      <c r="F80" s="25"/>
    </row>
    <row r="81" spans="1:6" x14ac:dyDescent="0.25">
      <c r="A81" s="110" t="s">
        <v>750</v>
      </c>
      <c r="C81" s="63"/>
      <c r="D81" s="63"/>
      <c r="F81" s="25" t="s">
        <v>40</v>
      </c>
    </row>
    <row r="82" spans="1:6" x14ac:dyDescent="0.25">
      <c r="A82" s="62"/>
      <c r="C82" s="63"/>
      <c r="D82" s="63"/>
      <c r="F82" s="25"/>
    </row>
    <row r="83" spans="1:6" x14ac:dyDescent="0.25">
      <c r="A83" s="63" t="s">
        <v>181</v>
      </c>
      <c r="C83" s="63"/>
      <c r="D83" s="63"/>
      <c r="F83" s="65">
        <v>11.1919</v>
      </c>
    </row>
    <row r="84" spans="1:6" x14ac:dyDescent="0.25">
      <c r="A84" s="63" t="s">
        <v>182</v>
      </c>
      <c r="C84" s="63"/>
      <c r="D84" s="63"/>
      <c r="F84" s="65">
        <v>11.219099999999999</v>
      </c>
    </row>
    <row r="85" spans="1:6" x14ac:dyDescent="0.25">
      <c r="C85" s="63"/>
      <c r="D85" s="63"/>
      <c r="F85" s="65"/>
    </row>
    <row r="86" spans="1:6" x14ac:dyDescent="0.25">
      <c r="A86" s="63" t="s">
        <v>183</v>
      </c>
      <c r="C86" s="63"/>
      <c r="D86" s="63"/>
      <c r="F86" s="25" t="s">
        <v>40</v>
      </c>
    </row>
    <row r="87" spans="1:6" x14ac:dyDescent="0.25">
      <c r="C87" s="63"/>
      <c r="D87" s="63"/>
      <c r="F87" s="25"/>
    </row>
    <row r="88" spans="1:6" x14ac:dyDescent="0.25">
      <c r="A88" s="63" t="s">
        <v>184</v>
      </c>
      <c r="C88" s="63"/>
      <c r="D88" s="63"/>
      <c r="F88" s="25"/>
    </row>
    <row r="89" spans="1:6" x14ac:dyDescent="0.25">
      <c r="A89" s="63" t="s">
        <v>227</v>
      </c>
      <c r="C89" s="63"/>
      <c r="D89" s="63"/>
      <c r="F89" s="25">
        <v>20066822.710000001</v>
      </c>
    </row>
    <row r="90" spans="1:6" x14ac:dyDescent="0.25">
      <c r="A90" s="63" t="s">
        <v>228</v>
      </c>
      <c r="C90" s="63"/>
      <c r="D90" s="63"/>
      <c r="F90" s="25">
        <v>36.36</v>
      </c>
    </row>
    <row r="91" spans="1:6" x14ac:dyDescent="0.25">
      <c r="C91" s="63"/>
      <c r="D91" s="63"/>
    </row>
    <row r="92" spans="1:6" x14ac:dyDescent="0.25">
      <c r="C92" s="63"/>
      <c r="D92" s="63"/>
    </row>
  </sheetData>
  <mergeCells count="6">
    <mergeCell ref="B75:H75"/>
    <mergeCell ref="B76:H76"/>
    <mergeCell ref="A4:H4"/>
    <mergeCell ref="B44:H44"/>
    <mergeCell ref="B45:H45"/>
    <mergeCell ref="B46:H46"/>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55"/>
  <sheetViews>
    <sheetView showGridLines="0" workbookViewId="0"/>
  </sheetViews>
  <sheetFormatPr defaultColWidth="9.140625" defaultRowHeight="15" x14ac:dyDescent="0.25"/>
  <cols>
    <col min="1" max="1" width="59.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6384" width="9.140625" style="27"/>
  </cols>
  <sheetData>
    <row r="1" spans="1:8" s="28" customFormat="1" x14ac:dyDescent="0.25">
      <c r="A1" s="1" t="s">
        <v>477</v>
      </c>
      <c r="B1" s="1"/>
      <c r="C1" s="1"/>
      <c r="D1" s="1"/>
      <c r="E1" s="25"/>
      <c r="F1" s="26"/>
      <c r="G1" s="26"/>
      <c r="H1" s="27"/>
    </row>
    <row r="2" spans="1:8" s="28" customFormat="1" x14ac:dyDescent="0.25">
      <c r="A2" s="1" t="s">
        <v>685</v>
      </c>
      <c r="B2" s="1"/>
      <c r="C2" s="1"/>
      <c r="D2" s="1"/>
      <c r="E2" s="26"/>
      <c r="F2" s="26"/>
      <c r="G2" s="26"/>
      <c r="H2" s="27"/>
    </row>
    <row r="3" spans="1:8" s="28" customFormat="1" x14ac:dyDescent="0.25">
      <c r="A3" s="1" t="s">
        <v>875</v>
      </c>
      <c r="B3" s="1"/>
      <c r="C3" s="1"/>
      <c r="D3" s="1"/>
      <c r="E3" s="25"/>
      <c r="F3" s="25"/>
      <c r="G3" s="26"/>
      <c r="H3" s="27"/>
    </row>
    <row r="4" spans="1:8" s="30" customFormat="1" x14ac:dyDescent="0.25">
      <c r="A4" s="112"/>
      <c r="B4" s="112"/>
      <c r="C4" s="112"/>
      <c r="D4" s="112"/>
      <c r="E4" s="112"/>
      <c r="F4" s="112"/>
      <c r="G4" s="112"/>
      <c r="H4" s="29"/>
    </row>
    <row r="5" spans="1:8" s="28" customFormat="1" ht="30" x14ac:dyDescent="0.25">
      <c r="A5" s="31" t="s">
        <v>114</v>
      </c>
      <c r="B5" s="31" t="s">
        <v>115</v>
      </c>
      <c r="C5" s="31" t="s">
        <v>116</v>
      </c>
      <c r="D5" s="31" t="s">
        <v>117</v>
      </c>
      <c r="E5" s="32" t="s">
        <v>0</v>
      </c>
      <c r="F5" s="32" t="s">
        <v>118</v>
      </c>
      <c r="G5" s="32" t="s">
        <v>1</v>
      </c>
      <c r="H5" s="31" t="s">
        <v>41</v>
      </c>
    </row>
    <row r="6" spans="1:8" s="28" customFormat="1" x14ac:dyDescent="0.25">
      <c r="A6" s="33" t="s">
        <v>185</v>
      </c>
      <c r="B6" s="33"/>
      <c r="C6" s="33"/>
      <c r="D6" s="33"/>
      <c r="E6" s="34"/>
      <c r="F6" s="35"/>
      <c r="G6" s="36"/>
      <c r="H6" s="37"/>
    </row>
    <row r="7" spans="1:8" s="28" customFormat="1" x14ac:dyDescent="0.25">
      <c r="A7" s="38" t="s">
        <v>209</v>
      </c>
      <c r="B7" s="38"/>
      <c r="C7" s="38"/>
      <c r="D7" s="38"/>
      <c r="E7" s="39"/>
      <c r="F7" s="35"/>
      <c r="G7" s="36"/>
      <c r="H7" s="37"/>
    </row>
    <row r="8" spans="1:8" s="28" customFormat="1" x14ac:dyDescent="0.25">
      <c r="A8" s="40" t="s">
        <v>413</v>
      </c>
      <c r="B8" s="40" t="s">
        <v>414</v>
      </c>
      <c r="C8" s="40"/>
      <c r="D8" s="40"/>
      <c r="E8" s="41">
        <v>211000</v>
      </c>
      <c r="F8" s="42">
        <v>21110507.800000001</v>
      </c>
      <c r="G8" s="42">
        <v>22.001503542623979</v>
      </c>
      <c r="H8" s="37"/>
    </row>
    <row r="9" spans="1:8" s="28" customFormat="1" x14ac:dyDescent="0.25">
      <c r="A9" s="40" t="s">
        <v>500</v>
      </c>
      <c r="B9" s="40" t="s">
        <v>501</v>
      </c>
      <c r="C9" s="40"/>
      <c r="D9" s="40"/>
      <c r="E9" s="41">
        <v>98900</v>
      </c>
      <c r="F9" s="42">
        <v>9842280.75</v>
      </c>
      <c r="G9" s="42">
        <v>10.257686685709418</v>
      </c>
      <c r="H9" s="37"/>
    </row>
    <row r="10" spans="1:8" s="28" customFormat="1" x14ac:dyDescent="0.25">
      <c r="A10" s="40" t="s">
        <v>857</v>
      </c>
      <c r="B10" s="40" t="s">
        <v>858</v>
      </c>
      <c r="C10" s="40"/>
      <c r="D10" s="40"/>
      <c r="E10" s="41">
        <v>80000</v>
      </c>
      <c r="F10" s="42">
        <v>7966672</v>
      </c>
      <c r="G10" s="42">
        <v>8.3029154907833753</v>
      </c>
      <c r="H10" s="37"/>
    </row>
    <row r="11" spans="1:8" s="28" customFormat="1" x14ac:dyDescent="0.25">
      <c r="A11" s="40" t="s">
        <v>411</v>
      </c>
      <c r="B11" s="40" t="s">
        <v>412</v>
      </c>
      <c r="C11" s="40"/>
      <c r="D11" s="40"/>
      <c r="E11" s="41">
        <v>54000</v>
      </c>
      <c r="F11" s="42">
        <v>5414401.7999999998</v>
      </c>
      <c r="G11" s="42">
        <v>5.6429234915841127</v>
      </c>
      <c r="H11" s="37"/>
    </row>
    <row r="12" spans="1:8" s="28" customFormat="1" x14ac:dyDescent="0.25">
      <c r="A12" s="40" t="s">
        <v>312</v>
      </c>
      <c r="B12" s="40" t="s">
        <v>88</v>
      </c>
      <c r="C12" s="40"/>
      <c r="D12" s="40"/>
      <c r="E12" s="41">
        <v>37200</v>
      </c>
      <c r="F12" s="42">
        <v>3771209.52</v>
      </c>
      <c r="G12" s="42">
        <v>3.9303781983992483</v>
      </c>
      <c r="H12" s="37"/>
    </row>
    <row r="13" spans="1:8" s="28" customFormat="1" x14ac:dyDescent="0.25">
      <c r="A13" s="40" t="s">
        <v>502</v>
      </c>
      <c r="B13" s="40" t="s">
        <v>503</v>
      </c>
      <c r="C13" s="40"/>
      <c r="D13" s="40"/>
      <c r="E13" s="41">
        <v>30000</v>
      </c>
      <c r="F13" s="42">
        <v>2996502</v>
      </c>
      <c r="G13" s="42">
        <v>3.1229731654526964</v>
      </c>
      <c r="H13" s="37"/>
    </row>
    <row r="14" spans="1:8" s="28" customFormat="1" x14ac:dyDescent="0.25">
      <c r="A14" s="40" t="s">
        <v>319</v>
      </c>
      <c r="B14" s="40" t="s">
        <v>87</v>
      </c>
      <c r="C14" s="40"/>
      <c r="D14" s="40"/>
      <c r="E14" s="41">
        <v>20500</v>
      </c>
      <c r="F14" s="42">
        <v>1958369.1</v>
      </c>
      <c r="G14" s="42">
        <v>2.041024550409694</v>
      </c>
      <c r="H14" s="37"/>
    </row>
    <row r="15" spans="1:8" s="28" customFormat="1" x14ac:dyDescent="0.25">
      <c r="A15" s="40" t="s">
        <v>313</v>
      </c>
      <c r="B15" s="40" t="s">
        <v>76</v>
      </c>
      <c r="C15" s="40"/>
      <c r="D15" s="40"/>
      <c r="E15" s="41">
        <v>18200</v>
      </c>
      <c r="F15" s="42">
        <v>1825312.58</v>
      </c>
      <c r="G15" s="42">
        <v>1.9023522113128002</v>
      </c>
      <c r="H15" s="37"/>
    </row>
    <row r="16" spans="1:8" s="28" customFormat="1" x14ac:dyDescent="0.25">
      <c r="A16" s="40" t="s">
        <v>314</v>
      </c>
      <c r="B16" s="40" t="s">
        <v>78</v>
      </c>
      <c r="C16" s="40"/>
      <c r="D16" s="40"/>
      <c r="E16" s="41">
        <v>16000</v>
      </c>
      <c r="F16" s="42">
        <v>1638336</v>
      </c>
      <c r="G16" s="42">
        <v>1.7074840477313578</v>
      </c>
      <c r="H16" s="37"/>
    </row>
    <row r="17" spans="1:10" s="28" customFormat="1" x14ac:dyDescent="0.25">
      <c r="A17" s="40" t="s">
        <v>468</v>
      </c>
      <c r="B17" s="40" t="s">
        <v>469</v>
      </c>
      <c r="C17" s="40"/>
      <c r="D17" s="40"/>
      <c r="E17" s="41">
        <v>16500</v>
      </c>
      <c r="F17" s="42">
        <v>1636392.45</v>
      </c>
      <c r="G17" s="42">
        <v>1.7054584677398492</v>
      </c>
      <c r="H17" s="37"/>
    </row>
    <row r="18" spans="1:10" s="28" customFormat="1" x14ac:dyDescent="0.25">
      <c r="A18" s="40" t="s">
        <v>316</v>
      </c>
      <c r="B18" s="40" t="s">
        <v>77</v>
      </c>
      <c r="C18" s="40"/>
      <c r="D18" s="40"/>
      <c r="E18" s="41">
        <v>14800</v>
      </c>
      <c r="F18" s="42">
        <v>1474001.56</v>
      </c>
      <c r="G18" s="42">
        <v>1.5362136643711277</v>
      </c>
      <c r="H18" s="37"/>
    </row>
    <row r="19" spans="1:10" s="28" customFormat="1" x14ac:dyDescent="0.25">
      <c r="A19" s="40" t="s">
        <v>321</v>
      </c>
      <c r="B19" s="40" t="s">
        <v>84</v>
      </c>
      <c r="C19" s="40"/>
      <c r="D19" s="40"/>
      <c r="E19" s="41">
        <v>10300</v>
      </c>
      <c r="F19" s="42">
        <v>984292.72</v>
      </c>
      <c r="G19" s="42">
        <v>1.0258360419951145</v>
      </c>
      <c r="H19" s="37"/>
    </row>
    <row r="20" spans="1:10" s="28" customFormat="1" x14ac:dyDescent="0.25">
      <c r="A20" s="40" t="s">
        <v>347</v>
      </c>
      <c r="B20" s="40" t="s">
        <v>106</v>
      </c>
      <c r="C20" s="40"/>
      <c r="D20" s="40"/>
      <c r="E20" s="41">
        <v>10000</v>
      </c>
      <c r="F20" s="42">
        <v>972999</v>
      </c>
      <c r="G20" s="42">
        <v>1.0140656562259289</v>
      </c>
      <c r="H20" s="37"/>
    </row>
    <row r="21" spans="1:10" s="28" customFormat="1" x14ac:dyDescent="0.25">
      <c r="A21" s="40" t="s">
        <v>315</v>
      </c>
      <c r="B21" s="40" t="s">
        <v>81</v>
      </c>
      <c r="C21" s="40"/>
      <c r="D21" s="40"/>
      <c r="E21" s="41">
        <v>3500</v>
      </c>
      <c r="F21" s="42">
        <v>351802.15</v>
      </c>
      <c r="G21" s="42">
        <v>0.3666504057059079</v>
      </c>
      <c r="H21" s="37"/>
    </row>
    <row r="22" spans="1:10" s="28" customFormat="1" x14ac:dyDescent="0.25">
      <c r="A22" s="40" t="s">
        <v>317</v>
      </c>
      <c r="B22" s="40" t="s">
        <v>80</v>
      </c>
      <c r="C22" s="40"/>
      <c r="D22" s="40"/>
      <c r="E22" s="41">
        <v>2600</v>
      </c>
      <c r="F22" s="42">
        <v>249703.48</v>
      </c>
      <c r="G22" s="42">
        <v>0.2602425319122611</v>
      </c>
      <c r="H22" s="37"/>
    </row>
    <row r="23" spans="1:10" s="28" customFormat="1" x14ac:dyDescent="0.25">
      <c r="A23" s="40" t="s">
        <v>522</v>
      </c>
      <c r="B23" s="40" t="s">
        <v>523</v>
      </c>
      <c r="C23" s="40"/>
      <c r="D23" s="40"/>
      <c r="E23" s="41">
        <v>1900</v>
      </c>
      <c r="F23" s="42">
        <v>181423.97</v>
      </c>
      <c r="G23" s="42">
        <v>0.18908119863757644</v>
      </c>
      <c r="H23" s="37"/>
    </row>
    <row r="24" spans="1:10" s="28" customFormat="1" x14ac:dyDescent="0.25">
      <c r="A24" s="40" t="s">
        <v>348</v>
      </c>
      <c r="B24" s="40" t="s">
        <v>107</v>
      </c>
      <c r="C24" s="40"/>
      <c r="D24" s="40"/>
      <c r="E24" s="41">
        <v>1600</v>
      </c>
      <c r="F24" s="42">
        <v>160355.51999999999</v>
      </c>
      <c r="G24" s="42">
        <v>0.1671235279977164</v>
      </c>
      <c r="H24" s="37"/>
    </row>
    <row r="25" spans="1:10" s="28" customFormat="1" x14ac:dyDescent="0.25">
      <c r="A25" s="40" t="s">
        <v>320</v>
      </c>
      <c r="B25" s="40" t="s">
        <v>86</v>
      </c>
      <c r="C25" s="40"/>
      <c r="D25" s="40"/>
      <c r="E25" s="41">
        <v>1000</v>
      </c>
      <c r="F25" s="42">
        <v>108752.7</v>
      </c>
      <c r="G25" s="42">
        <v>0.11334274556483775</v>
      </c>
      <c r="H25" s="37"/>
    </row>
    <row r="26" spans="1:10" s="28" customFormat="1" x14ac:dyDescent="0.25">
      <c r="A26" s="43"/>
      <c r="B26" s="43"/>
      <c r="C26" s="43"/>
      <c r="D26" s="43"/>
      <c r="E26" s="41"/>
      <c r="F26" s="42"/>
      <c r="G26" s="42"/>
      <c r="H26" s="37"/>
      <c r="I26" s="44"/>
      <c r="J26" s="44"/>
    </row>
    <row r="27" spans="1:10" s="28" customFormat="1" x14ac:dyDescent="0.25">
      <c r="A27" s="45" t="s">
        <v>210</v>
      </c>
      <c r="B27" s="45"/>
      <c r="C27" s="45"/>
      <c r="D27" s="45"/>
      <c r="E27" s="41"/>
      <c r="F27" s="35"/>
      <c r="G27" s="36"/>
      <c r="H27" s="37"/>
    </row>
    <row r="28" spans="1:10" s="28" customFormat="1" x14ac:dyDescent="0.25">
      <c r="A28" s="40" t="s">
        <v>795</v>
      </c>
      <c r="B28" s="40" t="s">
        <v>796</v>
      </c>
      <c r="C28" s="40"/>
      <c r="D28" s="40"/>
      <c r="E28" s="41">
        <v>50000</v>
      </c>
      <c r="F28" s="42">
        <v>4971200</v>
      </c>
      <c r="G28" s="42">
        <v>5.1810157977863671</v>
      </c>
      <c r="H28" s="37"/>
    </row>
    <row r="29" spans="1:10" s="28" customFormat="1" x14ac:dyDescent="0.25">
      <c r="A29" s="40" t="s">
        <v>873</v>
      </c>
      <c r="B29" s="40" t="s">
        <v>874</v>
      </c>
      <c r="C29" s="40"/>
      <c r="D29" s="40"/>
      <c r="E29" s="41">
        <v>36000</v>
      </c>
      <c r="F29" s="42">
        <v>3593386.8</v>
      </c>
      <c r="G29" s="42">
        <v>3.7450502450830787</v>
      </c>
      <c r="H29" s="37"/>
    </row>
    <row r="30" spans="1:10" s="28" customFormat="1" x14ac:dyDescent="0.25">
      <c r="A30" s="40" t="s">
        <v>349</v>
      </c>
      <c r="B30" s="40" t="s">
        <v>112</v>
      </c>
      <c r="C30" s="40"/>
      <c r="D30" s="40"/>
      <c r="E30" s="41">
        <v>30000</v>
      </c>
      <c r="F30" s="42">
        <v>2795673</v>
      </c>
      <c r="G30" s="42">
        <v>2.9136679229250095</v>
      </c>
      <c r="H30" s="37"/>
    </row>
    <row r="31" spans="1:10" s="28" customFormat="1" x14ac:dyDescent="0.25">
      <c r="A31" s="40" t="s">
        <v>720</v>
      </c>
      <c r="B31" s="40" t="s">
        <v>721</v>
      </c>
      <c r="C31" s="40"/>
      <c r="D31" s="40"/>
      <c r="E31" s="41">
        <v>25000</v>
      </c>
      <c r="F31" s="42">
        <v>2491765</v>
      </c>
      <c r="G31" s="42">
        <v>2.5969331005333012</v>
      </c>
      <c r="H31" s="37"/>
    </row>
    <row r="32" spans="1:10" s="28" customFormat="1" x14ac:dyDescent="0.25">
      <c r="A32" s="40" t="s">
        <v>382</v>
      </c>
      <c r="B32" s="40" t="s">
        <v>383</v>
      </c>
      <c r="C32" s="40"/>
      <c r="D32" s="40"/>
      <c r="E32" s="41">
        <v>20000</v>
      </c>
      <c r="F32" s="42">
        <v>2019262</v>
      </c>
      <c r="G32" s="42">
        <v>2.1044875124456257</v>
      </c>
      <c r="H32" s="37"/>
    </row>
    <row r="33" spans="1:10" s="28" customFormat="1" x14ac:dyDescent="0.25">
      <c r="A33" s="40" t="s">
        <v>791</v>
      </c>
      <c r="B33" s="40" t="s">
        <v>792</v>
      </c>
      <c r="C33" s="40"/>
      <c r="D33" s="40"/>
      <c r="E33" s="41">
        <v>19500</v>
      </c>
      <c r="F33" s="42">
        <v>1938783.6</v>
      </c>
      <c r="G33" s="42">
        <v>2.0206124195544586</v>
      </c>
      <c r="H33" s="37"/>
    </row>
    <row r="34" spans="1:10" s="28" customFormat="1" x14ac:dyDescent="0.25">
      <c r="A34" s="40" t="s">
        <v>350</v>
      </c>
      <c r="B34" s="40" t="s">
        <v>108</v>
      </c>
      <c r="C34" s="40"/>
      <c r="D34" s="40"/>
      <c r="E34" s="41">
        <v>16400</v>
      </c>
      <c r="F34" s="42">
        <v>1671842.24</v>
      </c>
      <c r="G34" s="42">
        <v>1.742404461065044</v>
      </c>
      <c r="H34" s="37"/>
    </row>
    <row r="35" spans="1:10" s="28" customFormat="1" x14ac:dyDescent="0.25">
      <c r="A35" s="40" t="s">
        <v>351</v>
      </c>
      <c r="B35" s="40" t="s">
        <v>113</v>
      </c>
      <c r="C35" s="40"/>
      <c r="D35" s="40"/>
      <c r="E35" s="41">
        <v>15000</v>
      </c>
      <c r="F35" s="42">
        <v>1613893.5</v>
      </c>
      <c r="G35" s="42">
        <v>1.6820099210341031</v>
      </c>
      <c r="H35" s="37"/>
    </row>
    <row r="36" spans="1:10" s="28" customFormat="1" x14ac:dyDescent="0.25">
      <c r="A36" s="40" t="s">
        <v>433</v>
      </c>
      <c r="B36" s="40" t="s">
        <v>434</v>
      </c>
      <c r="C36" s="40"/>
      <c r="D36" s="40"/>
      <c r="E36" s="41">
        <v>15700</v>
      </c>
      <c r="F36" s="42">
        <v>1584444</v>
      </c>
      <c r="G36" s="42">
        <v>1.6513174675546793</v>
      </c>
      <c r="H36" s="37"/>
    </row>
    <row r="37" spans="1:10" s="28" customFormat="1" x14ac:dyDescent="0.25">
      <c r="A37" s="40" t="s">
        <v>352</v>
      </c>
      <c r="B37" s="40" t="s">
        <v>111</v>
      </c>
      <c r="C37" s="40"/>
      <c r="D37" s="40"/>
      <c r="E37" s="41">
        <v>14400</v>
      </c>
      <c r="F37" s="42">
        <v>1344208.32</v>
      </c>
      <c r="G37" s="42">
        <v>1.4009423361433604</v>
      </c>
      <c r="H37" s="37"/>
    </row>
    <row r="38" spans="1:10" s="28" customFormat="1" x14ac:dyDescent="0.25">
      <c r="A38" s="40" t="s">
        <v>384</v>
      </c>
      <c r="B38" s="40" t="s">
        <v>385</v>
      </c>
      <c r="C38" s="40"/>
      <c r="D38" s="40"/>
      <c r="E38" s="41">
        <v>10000</v>
      </c>
      <c r="F38" s="42">
        <v>1017256</v>
      </c>
      <c r="G38" s="42">
        <v>1.0601905790137127</v>
      </c>
      <c r="H38" s="37"/>
    </row>
    <row r="39" spans="1:10" s="28" customFormat="1" x14ac:dyDescent="0.25">
      <c r="A39" s="40" t="s">
        <v>353</v>
      </c>
      <c r="B39" s="40" t="s">
        <v>110</v>
      </c>
      <c r="C39" s="40"/>
      <c r="D39" s="40"/>
      <c r="E39" s="41">
        <v>10000</v>
      </c>
      <c r="F39" s="42">
        <v>1009782</v>
      </c>
      <c r="G39" s="42">
        <v>1.0524011293692295</v>
      </c>
      <c r="H39" s="37"/>
    </row>
    <row r="40" spans="1:10" s="28" customFormat="1" x14ac:dyDescent="0.25">
      <c r="A40" s="40" t="s">
        <v>386</v>
      </c>
      <c r="B40" s="40" t="s">
        <v>387</v>
      </c>
      <c r="C40" s="40"/>
      <c r="D40" s="40"/>
      <c r="E40" s="41">
        <v>10000</v>
      </c>
      <c r="F40" s="42">
        <v>985685</v>
      </c>
      <c r="G40" s="42">
        <v>1.0272870849374509</v>
      </c>
      <c r="H40" s="37"/>
    </row>
    <row r="41" spans="1:10" s="28" customFormat="1" x14ac:dyDescent="0.25">
      <c r="A41" s="40" t="s">
        <v>354</v>
      </c>
      <c r="B41" s="40" t="s">
        <v>109</v>
      </c>
      <c r="C41" s="40"/>
      <c r="D41" s="40"/>
      <c r="E41" s="41">
        <v>7700</v>
      </c>
      <c r="F41" s="42">
        <v>745323.81</v>
      </c>
      <c r="G41" s="42">
        <v>0.77678114621747774</v>
      </c>
      <c r="H41" s="37"/>
    </row>
    <row r="42" spans="1:10" s="28" customFormat="1" x14ac:dyDescent="0.25">
      <c r="A42" s="40" t="s">
        <v>388</v>
      </c>
      <c r="B42" s="40" t="s">
        <v>389</v>
      </c>
      <c r="C42" s="40"/>
      <c r="D42" s="40"/>
      <c r="E42" s="41">
        <v>7000</v>
      </c>
      <c r="F42" s="42">
        <v>727741</v>
      </c>
      <c r="G42" s="42">
        <v>0.75845623143242047</v>
      </c>
      <c r="H42" s="37"/>
    </row>
    <row r="43" spans="1:10" s="28" customFormat="1" x14ac:dyDescent="0.25">
      <c r="A43" s="40" t="s">
        <v>435</v>
      </c>
      <c r="B43" s="40" t="s">
        <v>436</v>
      </c>
      <c r="C43" s="40"/>
      <c r="D43" s="40"/>
      <c r="E43" s="41">
        <v>5000</v>
      </c>
      <c r="F43" s="42">
        <v>493587</v>
      </c>
      <c r="G43" s="42">
        <v>0.51441946503499747</v>
      </c>
      <c r="H43" s="37"/>
    </row>
    <row r="44" spans="1:10" s="28" customFormat="1" x14ac:dyDescent="0.25">
      <c r="A44" s="46"/>
      <c r="B44" s="46"/>
      <c r="C44" s="46"/>
      <c r="D44" s="46"/>
      <c r="E44" s="47"/>
      <c r="F44" s="35"/>
      <c r="G44" s="36"/>
      <c r="H44" s="37"/>
      <c r="I44" s="44"/>
      <c r="J44" s="44"/>
    </row>
    <row r="45" spans="1:10" s="28" customFormat="1" x14ac:dyDescent="0.25">
      <c r="A45" s="38" t="s">
        <v>229</v>
      </c>
      <c r="B45" s="38"/>
      <c r="C45" s="38"/>
      <c r="D45" s="70"/>
      <c r="E45" s="39"/>
      <c r="F45" s="35"/>
      <c r="G45" s="36"/>
      <c r="H45" s="37"/>
    </row>
    <row r="46" spans="1:10" s="28" customFormat="1" ht="45" x14ac:dyDescent="0.25">
      <c r="A46" s="89" t="s">
        <v>595</v>
      </c>
      <c r="B46" s="40" t="s">
        <v>596</v>
      </c>
      <c r="C46" s="35" t="s">
        <v>231</v>
      </c>
      <c r="D46" s="48" t="s">
        <v>232</v>
      </c>
      <c r="E46" s="41">
        <v>1</v>
      </c>
      <c r="F46" s="42">
        <v>1003350.28</v>
      </c>
      <c r="G46" s="42">
        <v>1.0456979504734019</v>
      </c>
      <c r="H46" s="37" t="s">
        <v>189</v>
      </c>
    </row>
    <row r="47" spans="1:10" s="28" customFormat="1" x14ac:dyDescent="0.25">
      <c r="A47" s="46"/>
      <c r="B47" s="46"/>
      <c r="C47" s="46"/>
      <c r="D47" s="46"/>
      <c r="E47" s="47"/>
      <c r="F47" s="35"/>
      <c r="G47" s="36"/>
      <c r="H47" s="37"/>
      <c r="I47" s="44"/>
      <c r="J47" s="44"/>
    </row>
    <row r="48" spans="1:10" s="28" customFormat="1" x14ac:dyDescent="0.25">
      <c r="A48" s="38" t="s">
        <v>173</v>
      </c>
      <c r="B48" s="40"/>
      <c r="C48" s="40"/>
      <c r="D48" s="40"/>
      <c r="E48" s="41"/>
      <c r="F48" s="42"/>
      <c r="G48" s="42"/>
      <c r="H48" s="37"/>
    </row>
    <row r="49" spans="1:8" s="28" customFormat="1" x14ac:dyDescent="0.25">
      <c r="A49" s="40" t="s">
        <v>174</v>
      </c>
      <c r="B49" s="40"/>
      <c r="C49" s="37"/>
      <c r="D49" s="37"/>
      <c r="E49" s="41"/>
      <c r="F49" s="42"/>
      <c r="G49" s="42"/>
      <c r="H49" s="37"/>
    </row>
    <row r="50" spans="1:8" s="28" customFormat="1" ht="30" x14ac:dyDescent="0.25">
      <c r="A50" s="89" t="s">
        <v>267</v>
      </c>
      <c r="B50" s="40" t="s">
        <v>530</v>
      </c>
      <c r="C50" s="37" t="s">
        <v>175</v>
      </c>
      <c r="D50" s="48" t="s">
        <v>176</v>
      </c>
      <c r="E50" s="41">
        <v>1328.8320000000001</v>
      </c>
      <c r="F50" s="42">
        <v>1691811.9</v>
      </c>
      <c r="G50" s="42">
        <v>1.7632169658800632</v>
      </c>
      <c r="H50" s="37"/>
    </row>
    <row r="51" spans="1:8" s="28" customFormat="1" x14ac:dyDescent="0.25">
      <c r="A51" s="89"/>
      <c r="B51" s="40"/>
      <c r="C51" s="37"/>
      <c r="D51" s="48"/>
      <c r="E51" s="41"/>
      <c r="F51" s="42"/>
      <c r="G51" s="42"/>
      <c r="H51" s="37"/>
    </row>
    <row r="52" spans="1:8" s="28" customFormat="1" x14ac:dyDescent="0.25">
      <c r="A52" s="70" t="s">
        <v>344</v>
      </c>
      <c r="B52" s="40"/>
      <c r="C52" s="37"/>
      <c r="D52" s="48"/>
      <c r="E52" s="41"/>
      <c r="F52" s="42"/>
      <c r="G52" s="42"/>
      <c r="H52" s="37"/>
    </row>
    <row r="53" spans="1:8" s="28" customFormat="1" x14ac:dyDescent="0.25">
      <c r="A53" s="90" t="s">
        <v>770</v>
      </c>
      <c r="B53" s="40"/>
      <c r="C53" s="37"/>
      <c r="D53" s="48"/>
      <c r="E53" s="41"/>
      <c r="F53" s="42">
        <v>1633375.0599999998</v>
      </c>
      <c r="G53" s="42">
        <v>1.7023137249698772</v>
      </c>
      <c r="H53" s="37"/>
    </row>
    <row r="54" spans="1:8" s="28" customFormat="1" x14ac:dyDescent="0.25">
      <c r="A54" s="71" t="s">
        <v>771</v>
      </c>
      <c r="B54" s="40"/>
      <c r="C54" s="40"/>
      <c r="D54" s="40"/>
      <c r="E54" s="41"/>
      <c r="F54" s="42">
        <v>0.28999999999999998</v>
      </c>
      <c r="G54" s="42">
        <v>3.0223981762110688E-7</v>
      </c>
      <c r="H54" s="37"/>
    </row>
    <row r="55" spans="1:8" s="28" customFormat="1" x14ac:dyDescent="0.25">
      <c r="A55" s="71" t="s">
        <v>772</v>
      </c>
      <c r="B55" s="40"/>
      <c r="C55" s="40"/>
      <c r="D55" s="40"/>
      <c r="E55" s="41"/>
      <c r="F55" s="42">
        <v>-25389.780000000002</v>
      </c>
      <c r="G55" s="42">
        <v>-2.6461387850482854E-2</v>
      </c>
      <c r="H55" s="37"/>
    </row>
    <row r="56" spans="1:8" s="28" customFormat="1" x14ac:dyDescent="0.25">
      <c r="A56" s="31" t="s">
        <v>177</v>
      </c>
      <c r="B56" s="31"/>
      <c r="C56" s="31"/>
      <c r="D56" s="31"/>
      <c r="E56" s="36">
        <f>SUM(E6:E55)</f>
        <v>921029.83200000005</v>
      </c>
      <c r="F56" s="36">
        <f>SUM(F6:F55)</f>
        <v>95950296.11999999</v>
      </c>
      <c r="G56" s="36">
        <f>SUM(G6:G55)</f>
        <v>100</v>
      </c>
      <c r="H56" s="37"/>
    </row>
    <row r="57" spans="1:8" s="28" customFormat="1" x14ac:dyDescent="0.25">
      <c r="A57" s="49"/>
      <c r="B57" s="49"/>
      <c r="C57" s="49"/>
      <c r="D57" s="49"/>
      <c r="E57" s="32"/>
      <c r="F57" s="35"/>
      <c r="G57" s="32"/>
      <c r="H57" s="37"/>
    </row>
    <row r="58" spans="1:8" s="28" customFormat="1" x14ac:dyDescent="0.25">
      <c r="A58" s="45" t="s">
        <v>38</v>
      </c>
      <c r="B58" s="114">
        <v>15.48</v>
      </c>
      <c r="C58" s="115"/>
      <c r="D58" s="115"/>
      <c r="E58" s="115"/>
      <c r="F58" s="115"/>
      <c r="G58" s="115"/>
      <c r="H58" s="120"/>
    </row>
    <row r="59" spans="1:8" s="28" customFormat="1" x14ac:dyDescent="0.25">
      <c r="A59" s="45" t="s">
        <v>207</v>
      </c>
      <c r="B59" s="114">
        <v>8.26</v>
      </c>
      <c r="C59" s="115"/>
      <c r="D59" s="115"/>
      <c r="E59" s="115"/>
      <c r="F59" s="115"/>
      <c r="G59" s="115"/>
      <c r="H59" s="120"/>
    </row>
    <row r="60" spans="1:8" s="28" customFormat="1" ht="30" x14ac:dyDescent="0.25">
      <c r="A60" s="38" t="s">
        <v>208</v>
      </c>
      <c r="B60" s="114">
        <v>7.46</v>
      </c>
      <c r="C60" s="115"/>
      <c r="D60" s="115"/>
      <c r="E60" s="115"/>
      <c r="F60" s="115"/>
      <c r="G60" s="115"/>
      <c r="H60" s="120"/>
    </row>
    <row r="61" spans="1:8" s="28" customFormat="1" x14ac:dyDescent="0.25">
      <c r="A61" s="45"/>
      <c r="B61" s="45"/>
      <c r="C61" s="45"/>
      <c r="D61" s="45"/>
      <c r="E61" s="50"/>
      <c r="F61" s="35"/>
      <c r="G61" s="32"/>
      <c r="H61" s="37"/>
    </row>
    <row r="62" spans="1:8" s="28" customFormat="1" x14ac:dyDescent="0.25">
      <c r="A62" s="51" t="s">
        <v>71</v>
      </c>
      <c r="B62" s="51"/>
      <c r="C62" s="51"/>
      <c r="D62" s="51"/>
      <c r="E62" s="52"/>
      <c r="F62" s="35"/>
      <c r="G62" s="32"/>
      <c r="H62" s="37"/>
    </row>
    <row r="63" spans="1:8" s="28" customFormat="1" x14ac:dyDescent="0.25">
      <c r="A63" s="40" t="s">
        <v>209</v>
      </c>
      <c r="B63" s="40"/>
      <c r="C63" s="40"/>
      <c r="D63" s="40"/>
      <c r="E63" s="41"/>
      <c r="F63" s="42">
        <v>62643315.100000001</v>
      </c>
      <c r="G63" s="42">
        <v>65.287255624157012</v>
      </c>
      <c r="H63" s="37"/>
    </row>
    <row r="64" spans="1:8" x14ac:dyDescent="0.25">
      <c r="A64" s="49" t="s">
        <v>210</v>
      </c>
      <c r="B64" s="49"/>
      <c r="C64" s="49"/>
      <c r="D64" s="49"/>
      <c r="E64" s="50"/>
      <c r="F64" s="42">
        <v>29003833.269999996</v>
      </c>
      <c r="G64" s="42">
        <v>30.227976820130319</v>
      </c>
      <c r="H64" s="37"/>
    </row>
    <row r="65" spans="1:8" x14ac:dyDescent="0.25">
      <c r="A65" s="40" t="s">
        <v>229</v>
      </c>
      <c r="B65" s="49"/>
      <c r="C65" s="49"/>
      <c r="D65" s="49"/>
      <c r="E65" s="50"/>
      <c r="F65" s="42">
        <v>1003350.28</v>
      </c>
      <c r="G65" s="42">
        <v>1.0456979504734019</v>
      </c>
      <c r="H65" s="37"/>
    </row>
    <row r="66" spans="1:8" x14ac:dyDescent="0.25">
      <c r="A66" s="49" t="s">
        <v>72</v>
      </c>
      <c r="B66" s="49"/>
      <c r="C66" s="49"/>
      <c r="D66" s="49"/>
      <c r="E66" s="50"/>
      <c r="F66" s="42">
        <v>0</v>
      </c>
      <c r="G66" s="42">
        <v>0</v>
      </c>
      <c r="H66" s="37"/>
    </row>
    <row r="67" spans="1:8" x14ac:dyDescent="0.25">
      <c r="A67" s="49" t="s">
        <v>211</v>
      </c>
      <c r="B67" s="49"/>
      <c r="C67" s="49"/>
      <c r="D67" s="49"/>
      <c r="E67" s="50"/>
      <c r="F67" s="42">
        <v>0</v>
      </c>
      <c r="G67" s="42">
        <v>0</v>
      </c>
      <c r="H67" s="37"/>
    </row>
    <row r="68" spans="1:8" x14ac:dyDescent="0.25">
      <c r="A68" s="49" t="s">
        <v>212</v>
      </c>
      <c r="B68" s="49"/>
      <c r="C68" s="49"/>
      <c r="D68" s="49"/>
      <c r="E68" s="50"/>
      <c r="F68" s="42">
        <v>0</v>
      </c>
      <c r="G68" s="42">
        <v>0</v>
      </c>
      <c r="H68" s="37"/>
    </row>
    <row r="69" spans="1:8" x14ac:dyDescent="0.25">
      <c r="A69" s="49" t="s">
        <v>213</v>
      </c>
      <c r="B69" s="49"/>
      <c r="C69" s="49"/>
      <c r="D69" s="49"/>
      <c r="E69" s="50"/>
      <c r="F69" s="42">
        <v>0</v>
      </c>
      <c r="G69" s="42">
        <v>0</v>
      </c>
      <c r="H69" s="37"/>
    </row>
    <row r="70" spans="1:8" x14ac:dyDescent="0.25">
      <c r="A70" s="49" t="s">
        <v>214</v>
      </c>
      <c r="B70" s="49"/>
      <c r="C70" s="49"/>
      <c r="D70" s="49"/>
      <c r="E70" s="50"/>
      <c r="F70" s="42">
        <v>0</v>
      </c>
      <c r="G70" s="42">
        <v>0</v>
      </c>
      <c r="H70" s="37"/>
    </row>
    <row r="71" spans="1:8" x14ac:dyDescent="0.25">
      <c r="A71" s="49" t="s">
        <v>215</v>
      </c>
      <c r="B71" s="49"/>
      <c r="C71" s="49"/>
      <c r="D71" s="49"/>
      <c r="E71" s="50"/>
      <c r="F71" s="42">
        <v>0</v>
      </c>
      <c r="G71" s="42">
        <v>0</v>
      </c>
      <c r="H71" s="37"/>
    </row>
    <row r="72" spans="1:8" x14ac:dyDescent="0.25">
      <c r="A72" s="49" t="s">
        <v>216</v>
      </c>
      <c r="B72" s="49"/>
      <c r="C72" s="49"/>
      <c r="D72" s="49"/>
      <c r="E72" s="50"/>
      <c r="F72" s="42">
        <v>0</v>
      </c>
      <c r="G72" s="42">
        <v>0</v>
      </c>
      <c r="H72" s="37"/>
    </row>
    <row r="73" spans="1:8" x14ac:dyDescent="0.25">
      <c r="A73" s="49" t="s">
        <v>217</v>
      </c>
      <c r="B73" s="49"/>
      <c r="C73" s="49"/>
      <c r="D73" s="49"/>
      <c r="E73" s="50"/>
      <c r="F73" s="42">
        <v>0</v>
      </c>
      <c r="G73" s="42">
        <v>0</v>
      </c>
      <c r="H73" s="37"/>
    </row>
    <row r="74" spans="1:8" x14ac:dyDescent="0.25">
      <c r="A74" s="49" t="s">
        <v>218</v>
      </c>
      <c r="B74" s="49"/>
      <c r="C74" s="49"/>
      <c r="D74" s="49"/>
      <c r="E74" s="50"/>
      <c r="F74" s="42">
        <v>0</v>
      </c>
      <c r="G74" s="42">
        <v>0</v>
      </c>
      <c r="H74" s="37"/>
    </row>
    <row r="75" spans="1:8" x14ac:dyDescent="0.25">
      <c r="A75" s="49" t="s">
        <v>219</v>
      </c>
      <c r="B75" s="49"/>
      <c r="C75" s="49"/>
      <c r="D75" s="49"/>
      <c r="E75" s="50"/>
      <c r="F75" s="42">
        <v>0</v>
      </c>
      <c r="G75" s="42">
        <v>0</v>
      </c>
      <c r="H75" s="37"/>
    </row>
    <row r="76" spans="1:8" x14ac:dyDescent="0.25">
      <c r="A76" s="49" t="s">
        <v>220</v>
      </c>
      <c r="B76" s="49"/>
      <c r="C76" s="49"/>
      <c r="D76" s="49"/>
      <c r="E76" s="50"/>
      <c r="F76" s="42">
        <v>0</v>
      </c>
      <c r="G76" s="42">
        <v>0</v>
      </c>
      <c r="H76" s="37"/>
    </row>
    <row r="77" spans="1:8" x14ac:dyDescent="0.25">
      <c r="A77" s="107" t="s">
        <v>748</v>
      </c>
      <c r="B77" s="49"/>
      <c r="C77" s="49"/>
      <c r="D77" s="49"/>
      <c r="E77" s="50"/>
      <c r="F77" s="42">
        <v>0</v>
      </c>
      <c r="G77" s="42">
        <v>0</v>
      </c>
      <c r="H77" s="37"/>
    </row>
    <row r="78" spans="1:8" x14ac:dyDescent="0.25">
      <c r="A78" s="108" t="s">
        <v>749</v>
      </c>
      <c r="B78" s="49"/>
      <c r="C78" s="49"/>
      <c r="D78" s="49"/>
      <c r="E78" s="50"/>
      <c r="F78" s="42"/>
      <c r="G78" s="42"/>
      <c r="H78" s="37"/>
    </row>
    <row r="79" spans="1:8" x14ac:dyDescent="0.25">
      <c r="A79" s="53" t="s">
        <v>36</v>
      </c>
      <c r="B79" s="54"/>
      <c r="C79" s="54"/>
      <c r="D79" s="54"/>
      <c r="E79" s="50"/>
      <c r="F79" s="36">
        <f>SUM(F63:F78)</f>
        <v>92650498.650000006</v>
      </c>
      <c r="G79" s="36">
        <f>SUM(G63:G78)</f>
        <v>96.560930394760732</v>
      </c>
      <c r="H79" s="37"/>
    </row>
    <row r="80" spans="1:8" x14ac:dyDescent="0.25">
      <c r="A80" s="53"/>
      <c r="B80" s="54"/>
      <c r="C80" s="54"/>
      <c r="D80" s="54"/>
      <c r="E80" s="50"/>
      <c r="F80" s="42"/>
      <c r="G80" s="36"/>
      <c r="H80" s="37"/>
    </row>
    <row r="81" spans="1:8" x14ac:dyDescent="0.25">
      <c r="A81" s="55" t="s">
        <v>221</v>
      </c>
      <c r="B81" s="56"/>
      <c r="C81" s="56"/>
      <c r="D81" s="56"/>
      <c r="E81" s="50"/>
      <c r="F81" s="42">
        <v>0</v>
      </c>
      <c r="G81" s="42">
        <v>0</v>
      </c>
      <c r="H81" s="37"/>
    </row>
    <row r="82" spans="1:8" x14ac:dyDescent="0.25">
      <c r="A82" s="55" t="s">
        <v>39</v>
      </c>
      <c r="B82" s="56"/>
      <c r="C82" s="56"/>
      <c r="D82" s="56"/>
      <c r="E82" s="50"/>
      <c r="F82" s="42">
        <v>0</v>
      </c>
      <c r="G82" s="42">
        <v>0</v>
      </c>
      <c r="H82" s="37"/>
    </row>
    <row r="83" spans="1:8" x14ac:dyDescent="0.25">
      <c r="A83" s="55" t="s">
        <v>222</v>
      </c>
      <c r="B83" s="56"/>
      <c r="C83" s="56"/>
      <c r="D83" s="56"/>
      <c r="E83" s="50"/>
      <c r="F83" s="42">
        <v>0</v>
      </c>
      <c r="G83" s="42">
        <v>0</v>
      </c>
      <c r="H83" s="37"/>
    </row>
    <row r="84" spans="1:8" x14ac:dyDescent="0.25">
      <c r="A84" s="55" t="s">
        <v>223</v>
      </c>
      <c r="B84" s="56"/>
      <c r="C84" s="56"/>
      <c r="D84" s="56"/>
      <c r="E84" s="50"/>
      <c r="F84" s="42">
        <v>1691811.9</v>
      </c>
      <c r="G84" s="42">
        <v>1.7632169658800632</v>
      </c>
      <c r="H84" s="37"/>
    </row>
    <row r="85" spans="1:8" x14ac:dyDescent="0.25">
      <c r="A85" s="49" t="s">
        <v>224</v>
      </c>
      <c r="B85" s="56"/>
      <c r="C85" s="56"/>
      <c r="D85" s="56"/>
      <c r="E85" s="50"/>
      <c r="F85" s="42">
        <v>1607985.5699999998</v>
      </c>
      <c r="G85" s="42">
        <v>1.6758526393592119</v>
      </c>
      <c r="H85" s="37"/>
    </row>
    <row r="86" spans="1:8" x14ac:dyDescent="0.25">
      <c r="A86" s="49" t="s">
        <v>225</v>
      </c>
      <c r="B86" s="56"/>
      <c r="C86" s="56"/>
      <c r="D86" s="56"/>
      <c r="E86" s="50"/>
      <c r="F86" s="42">
        <v>0</v>
      </c>
      <c r="G86" s="42">
        <v>0</v>
      </c>
      <c r="H86" s="37"/>
    </row>
    <row r="87" spans="1:8" x14ac:dyDescent="0.25">
      <c r="A87" s="49" t="s">
        <v>226</v>
      </c>
      <c r="B87" s="49"/>
      <c r="C87" s="49"/>
      <c r="D87" s="49"/>
      <c r="E87" s="50"/>
      <c r="F87" s="42">
        <v>0</v>
      </c>
      <c r="G87" s="42">
        <v>0</v>
      </c>
      <c r="H87" s="37"/>
    </row>
    <row r="88" spans="1:8" x14ac:dyDescent="0.25">
      <c r="A88" s="53" t="s">
        <v>37</v>
      </c>
      <c r="B88" s="49"/>
      <c r="C88" s="49"/>
      <c r="D88" s="49"/>
      <c r="E88" s="50"/>
      <c r="F88" s="57">
        <f>SUM(F79:F87)</f>
        <v>95950296.120000005</v>
      </c>
      <c r="G88" s="57">
        <f>SUM(G79:G87)</f>
        <v>100</v>
      </c>
      <c r="H88" s="37"/>
    </row>
    <row r="89" spans="1:8" x14ac:dyDescent="0.25">
      <c r="A89" s="49"/>
      <c r="B89" s="49"/>
      <c r="C89" s="49"/>
      <c r="D89" s="49"/>
      <c r="E89" s="50"/>
      <c r="F89" s="50"/>
      <c r="G89" s="50"/>
      <c r="H89" s="37"/>
    </row>
    <row r="90" spans="1:8" x14ac:dyDescent="0.25">
      <c r="A90" s="45" t="s">
        <v>178</v>
      </c>
      <c r="B90" s="117">
        <v>8400772.6568999998</v>
      </c>
      <c r="C90" s="118"/>
      <c r="D90" s="118"/>
      <c r="E90" s="118"/>
      <c r="F90" s="118"/>
      <c r="G90" s="118"/>
      <c r="H90" s="120"/>
    </row>
    <row r="91" spans="1:8" x14ac:dyDescent="0.25">
      <c r="A91" s="45" t="s">
        <v>179</v>
      </c>
      <c r="B91" s="117">
        <v>11.4216</v>
      </c>
      <c r="C91" s="118"/>
      <c r="D91" s="118"/>
      <c r="E91" s="118"/>
      <c r="F91" s="118"/>
      <c r="G91" s="118"/>
      <c r="H91" s="120"/>
    </row>
    <row r="92" spans="1:8" x14ac:dyDescent="0.25">
      <c r="A92" s="58"/>
      <c r="B92" s="58"/>
      <c r="C92" s="58"/>
      <c r="D92" s="58"/>
      <c r="E92" s="59"/>
      <c r="F92" s="60"/>
      <c r="G92" s="61"/>
      <c r="H92" s="61"/>
    </row>
    <row r="93" spans="1:8" x14ac:dyDescent="0.25">
      <c r="A93" s="62" t="s">
        <v>180</v>
      </c>
      <c r="H93" s="27"/>
    </row>
    <row r="94" spans="1:8" x14ac:dyDescent="0.25">
      <c r="A94" s="109" t="s">
        <v>751</v>
      </c>
      <c r="F94" s="25" t="s">
        <v>40</v>
      </c>
      <c r="H94" s="27"/>
    </row>
    <row r="95" spans="1:8" x14ac:dyDescent="0.25">
      <c r="A95" s="66"/>
      <c r="F95" s="25"/>
      <c r="H95" s="27"/>
    </row>
    <row r="96" spans="1:8" x14ac:dyDescent="0.25">
      <c r="A96" s="110" t="s">
        <v>750</v>
      </c>
      <c r="F96" s="25" t="s">
        <v>40</v>
      </c>
      <c r="H96" s="27"/>
    </row>
    <row r="97" spans="1:8" x14ac:dyDescent="0.25">
      <c r="A97" s="62"/>
      <c r="F97" s="25"/>
      <c r="H97" s="27"/>
    </row>
    <row r="98" spans="1:8" x14ac:dyDescent="0.25">
      <c r="A98" s="63" t="s">
        <v>181</v>
      </c>
      <c r="F98" s="65">
        <v>11.492100000000001</v>
      </c>
      <c r="H98" s="27"/>
    </row>
    <row r="99" spans="1:8" x14ac:dyDescent="0.25">
      <c r="A99" s="63" t="s">
        <v>182</v>
      </c>
      <c r="F99" s="65">
        <v>11.4216</v>
      </c>
      <c r="H99" s="27"/>
    </row>
    <row r="100" spans="1:8" x14ac:dyDescent="0.25">
      <c r="F100" s="65"/>
      <c r="H100" s="27"/>
    </row>
    <row r="101" spans="1:8" x14ac:dyDescent="0.25">
      <c r="A101" s="63" t="s">
        <v>183</v>
      </c>
      <c r="F101" s="25" t="s">
        <v>40</v>
      </c>
      <c r="H101" s="27"/>
    </row>
    <row r="102" spans="1:8" x14ac:dyDescent="0.25">
      <c r="F102" s="25"/>
      <c r="H102" s="27"/>
    </row>
    <row r="103" spans="1:8" x14ac:dyDescent="0.25">
      <c r="A103" s="63" t="s">
        <v>184</v>
      </c>
      <c r="F103" s="25" t="s">
        <v>40</v>
      </c>
      <c r="H103" s="27"/>
    </row>
    <row r="104" spans="1:8" x14ac:dyDescent="0.25">
      <c r="A104" s="66"/>
      <c r="F104" s="25"/>
      <c r="H104" s="27"/>
    </row>
    <row r="105" spans="1:8" x14ac:dyDescent="0.25">
      <c r="A105" s="66"/>
      <c r="F105" s="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sheetData>
  <mergeCells count="6">
    <mergeCell ref="B91:H91"/>
    <mergeCell ref="A4:G4"/>
    <mergeCell ref="B58:H58"/>
    <mergeCell ref="B59:H59"/>
    <mergeCell ref="B60:H60"/>
    <mergeCell ref="B90:H90"/>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96"/>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477</v>
      </c>
      <c r="B1" s="1"/>
      <c r="C1" s="1"/>
      <c r="D1" s="1"/>
      <c r="E1" s="2"/>
      <c r="F1" s="3"/>
      <c r="G1" s="3"/>
    </row>
    <row r="2" spans="1:7" s="4" customFormat="1" x14ac:dyDescent="0.25">
      <c r="A2" s="1" t="s">
        <v>686</v>
      </c>
      <c r="B2" s="1"/>
      <c r="C2" s="1"/>
      <c r="D2" s="1"/>
      <c r="E2" s="3"/>
      <c r="F2" s="3"/>
      <c r="G2" s="3"/>
    </row>
    <row r="3" spans="1:7" s="4" customFormat="1" x14ac:dyDescent="0.25">
      <c r="A3" s="1" t="s">
        <v>875</v>
      </c>
      <c r="B3" s="1"/>
      <c r="C3" s="1"/>
      <c r="D3" s="1"/>
      <c r="E3" s="2"/>
      <c r="F3" s="2"/>
      <c r="G3" s="3"/>
    </row>
    <row r="4" spans="1:7" s="5" customFormat="1" x14ac:dyDescent="0.25">
      <c r="A4" s="121"/>
      <c r="B4" s="121"/>
      <c r="C4" s="121"/>
      <c r="D4" s="121"/>
      <c r="E4" s="121"/>
      <c r="F4" s="121"/>
      <c r="G4" s="121"/>
    </row>
    <row r="5" spans="1:7" s="4" customFormat="1" ht="30" x14ac:dyDescent="0.25">
      <c r="A5" s="6" t="s">
        <v>114</v>
      </c>
      <c r="B5" s="6" t="s">
        <v>115</v>
      </c>
      <c r="C5" s="6" t="s">
        <v>116</v>
      </c>
      <c r="D5" s="6" t="s">
        <v>117</v>
      </c>
      <c r="E5" s="7" t="s">
        <v>0</v>
      </c>
      <c r="F5" s="7" t="s">
        <v>118</v>
      </c>
      <c r="G5" s="7" t="s">
        <v>1</v>
      </c>
    </row>
    <row r="6" spans="1:7" s="28" customFormat="1" x14ac:dyDescent="0.25">
      <c r="A6" s="33" t="s">
        <v>119</v>
      </c>
      <c r="B6" s="33"/>
      <c r="C6" s="69"/>
      <c r="D6" s="69"/>
      <c r="E6" s="34"/>
      <c r="F6" s="35"/>
      <c r="G6" s="32"/>
    </row>
    <row r="7" spans="1:7" s="28" customFormat="1" x14ac:dyDescent="0.25">
      <c r="A7" s="38" t="s">
        <v>120</v>
      </c>
      <c r="B7" s="38"/>
      <c r="C7" s="31"/>
      <c r="D7" s="70"/>
      <c r="E7" s="39"/>
      <c r="F7" s="35"/>
      <c r="G7" s="32"/>
    </row>
    <row r="8" spans="1:7" s="28" customFormat="1" x14ac:dyDescent="0.25">
      <c r="A8" s="40" t="s">
        <v>233</v>
      </c>
      <c r="B8" s="40" t="s">
        <v>22</v>
      </c>
      <c r="C8" s="37" t="s">
        <v>121</v>
      </c>
      <c r="D8" s="71" t="s">
        <v>122</v>
      </c>
      <c r="E8" s="41">
        <v>25</v>
      </c>
      <c r="F8" s="42">
        <v>11357.5</v>
      </c>
      <c r="G8" s="42">
        <v>0.20387146628079666</v>
      </c>
    </row>
    <row r="9" spans="1:7" s="28" customFormat="1" x14ac:dyDescent="0.25">
      <c r="A9" s="40" t="s">
        <v>235</v>
      </c>
      <c r="B9" s="40" t="s">
        <v>14</v>
      </c>
      <c r="C9" s="37" t="s">
        <v>125</v>
      </c>
      <c r="D9" s="71" t="s">
        <v>126</v>
      </c>
      <c r="E9" s="41">
        <v>50</v>
      </c>
      <c r="F9" s="42">
        <v>21782.5</v>
      </c>
      <c r="G9" s="42">
        <v>0.39100420112361467</v>
      </c>
    </row>
    <row r="10" spans="1:7" s="28" customFormat="1" x14ac:dyDescent="0.25">
      <c r="A10" s="40" t="s">
        <v>236</v>
      </c>
      <c r="B10" s="40" t="s">
        <v>32</v>
      </c>
      <c r="C10" s="37" t="s">
        <v>127</v>
      </c>
      <c r="D10" s="71" t="s">
        <v>128</v>
      </c>
      <c r="E10" s="41">
        <v>25</v>
      </c>
      <c r="F10" s="42">
        <v>73350</v>
      </c>
      <c r="G10" s="42">
        <v>1.3166605372393954</v>
      </c>
    </row>
    <row r="11" spans="1:7" s="28" customFormat="1" x14ac:dyDescent="0.25">
      <c r="A11" s="40" t="s">
        <v>237</v>
      </c>
      <c r="B11" s="40" t="s">
        <v>25</v>
      </c>
      <c r="C11" s="37" t="s">
        <v>129</v>
      </c>
      <c r="D11" s="71" t="s">
        <v>130</v>
      </c>
      <c r="E11" s="41">
        <v>15</v>
      </c>
      <c r="F11" s="42">
        <v>33456.75</v>
      </c>
      <c r="G11" s="42">
        <v>0.60056145097865221</v>
      </c>
    </row>
    <row r="12" spans="1:7" s="28" customFormat="1" ht="60" x14ac:dyDescent="0.25">
      <c r="A12" s="40" t="s">
        <v>238</v>
      </c>
      <c r="B12" s="40" t="s">
        <v>24</v>
      </c>
      <c r="C12" s="37" t="s">
        <v>131</v>
      </c>
      <c r="D12" s="71" t="s">
        <v>132</v>
      </c>
      <c r="E12" s="41">
        <v>25</v>
      </c>
      <c r="F12" s="42">
        <v>12693.75</v>
      </c>
      <c r="G12" s="42">
        <v>0.22785766454781969</v>
      </c>
    </row>
    <row r="13" spans="1:7" s="28" customFormat="1" ht="60" x14ac:dyDescent="0.25">
      <c r="A13" s="40" t="s">
        <v>241</v>
      </c>
      <c r="B13" s="40" t="s">
        <v>27</v>
      </c>
      <c r="C13" s="37" t="s">
        <v>135</v>
      </c>
      <c r="D13" s="71" t="s">
        <v>136</v>
      </c>
      <c r="E13" s="41">
        <v>25</v>
      </c>
      <c r="F13" s="42">
        <v>37552.5</v>
      </c>
      <c r="G13" s="42">
        <v>0.67408172903452479</v>
      </c>
    </row>
    <row r="14" spans="1:7" s="28" customFormat="1" ht="60" x14ac:dyDescent="0.25">
      <c r="A14" s="40" t="s">
        <v>240</v>
      </c>
      <c r="B14" s="40" t="s">
        <v>28</v>
      </c>
      <c r="C14" s="37" t="s">
        <v>135</v>
      </c>
      <c r="D14" s="71" t="s">
        <v>136</v>
      </c>
      <c r="E14" s="41">
        <v>10</v>
      </c>
      <c r="F14" s="42">
        <v>14000</v>
      </c>
      <c r="G14" s="42">
        <v>0.25130535134766918</v>
      </c>
    </row>
    <row r="15" spans="1:7" s="28" customFormat="1" ht="30" x14ac:dyDescent="0.25">
      <c r="A15" s="40" t="s">
        <v>245</v>
      </c>
      <c r="B15" s="40" t="s">
        <v>18</v>
      </c>
      <c r="C15" s="37" t="s">
        <v>597</v>
      </c>
      <c r="D15" s="71" t="s">
        <v>598</v>
      </c>
      <c r="E15" s="41">
        <v>10</v>
      </c>
      <c r="F15" s="42">
        <v>46696</v>
      </c>
      <c r="G15" s="42">
        <v>0.83821104903791155</v>
      </c>
    </row>
    <row r="16" spans="1:7" s="28" customFormat="1" x14ac:dyDescent="0.25">
      <c r="A16" s="40" t="s">
        <v>247</v>
      </c>
      <c r="B16" s="40" t="s">
        <v>4</v>
      </c>
      <c r="C16" s="37" t="s">
        <v>143</v>
      </c>
      <c r="D16" s="71" t="s">
        <v>144</v>
      </c>
      <c r="E16" s="41">
        <v>20</v>
      </c>
      <c r="F16" s="42">
        <v>43127</v>
      </c>
      <c r="G16" s="42">
        <v>0.77414613482649497</v>
      </c>
    </row>
    <row r="17" spans="1:7" s="28" customFormat="1" x14ac:dyDescent="0.25">
      <c r="A17" s="40" t="s">
        <v>478</v>
      </c>
      <c r="B17" s="40" t="s">
        <v>479</v>
      </c>
      <c r="C17" s="37" t="s">
        <v>480</v>
      </c>
      <c r="D17" s="71" t="s">
        <v>481</v>
      </c>
      <c r="E17" s="41">
        <v>10</v>
      </c>
      <c r="F17" s="42">
        <v>128175</v>
      </c>
      <c r="G17" s="42">
        <v>2.3007902434991072</v>
      </c>
    </row>
    <row r="18" spans="1:7" s="28" customFormat="1" x14ac:dyDescent="0.25">
      <c r="A18" s="40" t="s">
        <v>248</v>
      </c>
      <c r="B18" s="40" t="s">
        <v>3</v>
      </c>
      <c r="C18" s="37" t="s">
        <v>145</v>
      </c>
      <c r="D18" s="71" t="s">
        <v>146</v>
      </c>
      <c r="E18" s="41">
        <v>10</v>
      </c>
      <c r="F18" s="42">
        <v>45974</v>
      </c>
      <c r="G18" s="42">
        <v>0.82525087306126754</v>
      </c>
    </row>
    <row r="19" spans="1:7" s="28" customFormat="1" x14ac:dyDescent="0.25">
      <c r="A19" s="40" t="s">
        <v>249</v>
      </c>
      <c r="B19" s="40" t="s">
        <v>30</v>
      </c>
      <c r="C19" s="37" t="s">
        <v>147</v>
      </c>
      <c r="D19" s="71" t="s">
        <v>148</v>
      </c>
      <c r="E19" s="41">
        <v>350</v>
      </c>
      <c r="F19" s="42">
        <v>127120</v>
      </c>
      <c r="G19" s="42">
        <v>2.2818525902368365</v>
      </c>
    </row>
    <row r="20" spans="1:7" s="28" customFormat="1" x14ac:dyDescent="0.25">
      <c r="A20" s="40" t="s">
        <v>250</v>
      </c>
      <c r="B20" s="40" t="s">
        <v>31</v>
      </c>
      <c r="C20" s="37" t="s">
        <v>149</v>
      </c>
      <c r="D20" s="71" t="s">
        <v>150</v>
      </c>
      <c r="E20" s="41">
        <v>66</v>
      </c>
      <c r="F20" s="42">
        <v>19922.099999999999</v>
      </c>
      <c r="G20" s="42">
        <v>0.35760931000595714</v>
      </c>
    </row>
    <row r="21" spans="1:7" s="28" customFormat="1" x14ac:dyDescent="0.25">
      <c r="A21" s="40" t="s">
        <v>251</v>
      </c>
      <c r="B21" s="40" t="s">
        <v>19</v>
      </c>
      <c r="C21" s="37" t="s">
        <v>151</v>
      </c>
      <c r="D21" s="71" t="s">
        <v>152</v>
      </c>
      <c r="E21" s="41">
        <v>25</v>
      </c>
      <c r="F21" s="42">
        <v>89857.5</v>
      </c>
      <c r="G21" s="42">
        <v>1.6129764720516562</v>
      </c>
    </row>
    <row r="22" spans="1:7" s="28" customFormat="1" ht="30" x14ac:dyDescent="0.25">
      <c r="A22" s="40" t="s">
        <v>254</v>
      </c>
      <c r="B22" s="40" t="s">
        <v>16</v>
      </c>
      <c r="C22" s="37" t="s">
        <v>157</v>
      </c>
      <c r="D22" s="71" t="s">
        <v>158</v>
      </c>
      <c r="E22" s="41">
        <v>20</v>
      </c>
      <c r="F22" s="42">
        <v>28411</v>
      </c>
      <c r="G22" s="42">
        <v>0.50998830979561649</v>
      </c>
    </row>
    <row r="23" spans="1:7" s="28" customFormat="1" x14ac:dyDescent="0.25">
      <c r="A23" s="40" t="s">
        <v>255</v>
      </c>
      <c r="B23" s="40" t="s">
        <v>15</v>
      </c>
      <c r="C23" s="37" t="s">
        <v>159</v>
      </c>
      <c r="D23" s="71" t="s">
        <v>160</v>
      </c>
      <c r="E23" s="41">
        <v>7</v>
      </c>
      <c r="F23" s="42">
        <v>26744.55</v>
      </c>
      <c r="G23" s="42">
        <v>0.48007489531323616</v>
      </c>
    </row>
    <row r="24" spans="1:7" s="28" customFormat="1" ht="30" x14ac:dyDescent="0.25">
      <c r="A24" s="40" t="s">
        <v>258</v>
      </c>
      <c r="B24" s="40" t="s">
        <v>11</v>
      </c>
      <c r="C24" s="37" t="s">
        <v>161</v>
      </c>
      <c r="D24" s="71" t="s">
        <v>162</v>
      </c>
      <c r="E24" s="41">
        <v>50</v>
      </c>
      <c r="F24" s="42">
        <v>41312.5</v>
      </c>
      <c r="G24" s="42">
        <v>0.74157516625361319</v>
      </c>
    </row>
    <row r="25" spans="1:7" s="28" customFormat="1" ht="30" x14ac:dyDescent="0.25">
      <c r="A25" s="40" t="s">
        <v>256</v>
      </c>
      <c r="B25" s="40" t="s">
        <v>8</v>
      </c>
      <c r="C25" s="37" t="s">
        <v>161</v>
      </c>
      <c r="D25" s="71" t="s">
        <v>162</v>
      </c>
      <c r="E25" s="41">
        <v>25</v>
      </c>
      <c r="F25" s="42">
        <v>38002.5</v>
      </c>
      <c r="G25" s="42">
        <v>0.68215940104212847</v>
      </c>
    </row>
    <row r="26" spans="1:7" s="28" customFormat="1" ht="30" x14ac:dyDescent="0.25">
      <c r="A26" s="40" t="s">
        <v>262</v>
      </c>
      <c r="B26" s="40" t="s">
        <v>9</v>
      </c>
      <c r="C26" s="37" t="s">
        <v>161</v>
      </c>
      <c r="D26" s="71" t="s">
        <v>162</v>
      </c>
      <c r="E26" s="41">
        <v>50</v>
      </c>
      <c r="F26" s="42">
        <v>8130</v>
      </c>
      <c r="G26" s="42">
        <v>0.14593660760403934</v>
      </c>
    </row>
    <row r="27" spans="1:7" s="28" customFormat="1" x14ac:dyDescent="0.25">
      <c r="A27" s="40" t="s">
        <v>446</v>
      </c>
      <c r="B27" s="40" t="s">
        <v>439</v>
      </c>
      <c r="C27" s="37" t="s">
        <v>165</v>
      </c>
      <c r="D27" s="71" t="s">
        <v>166</v>
      </c>
      <c r="E27" s="41">
        <v>200</v>
      </c>
      <c r="F27" s="42">
        <v>88310</v>
      </c>
      <c r="G27" s="42">
        <v>1.5851982555366191</v>
      </c>
    </row>
    <row r="28" spans="1:7" s="28" customFormat="1" x14ac:dyDescent="0.25">
      <c r="A28" s="40" t="s">
        <v>447</v>
      </c>
      <c r="B28" s="40" t="s">
        <v>440</v>
      </c>
      <c r="C28" s="37" t="s">
        <v>165</v>
      </c>
      <c r="D28" s="71" t="s">
        <v>166</v>
      </c>
      <c r="E28" s="41">
        <v>25</v>
      </c>
      <c r="F28" s="42">
        <v>9425</v>
      </c>
      <c r="G28" s="42">
        <v>0.16918235260369874</v>
      </c>
    </row>
    <row r="29" spans="1:7" s="28" customFormat="1" x14ac:dyDescent="0.25">
      <c r="A29" s="40" t="s">
        <v>264</v>
      </c>
      <c r="B29" s="40" t="s">
        <v>23</v>
      </c>
      <c r="C29" s="37" t="s">
        <v>167</v>
      </c>
      <c r="D29" s="71" t="s">
        <v>168</v>
      </c>
      <c r="E29" s="41">
        <v>25</v>
      </c>
      <c r="F29" s="42">
        <v>35913.75</v>
      </c>
      <c r="G29" s="42">
        <v>0.64466554014016819</v>
      </c>
    </row>
    <row r="30" spans="1:7" s="28" customFormat="1" ht="30" x14ac:dyDescent="0.25">
      <c r="A30" s="40" t="s">
        <v>448</v>
      </c>
      <c r="B30" s="40" t="s">
        <v>441</v>
      </c>
      <c r="C30" s="37" t="s">
        <v>442</v>
      </c>
      <c r="D30" s="71" t="s">
        <v>443</v>
      </c>
      <c r="E30" s="41">
        <v>10</v>
      </c>
      <c r="F30" s="42">
        <v>17106.5</v>
      </c>
      <c r="G30" s="42">
        <v>0.30706821377349308</v>
      </c>
    </row>
    <row r="31" spans="1:7" s="28" customFormat="1" x14ac:dyDescent="0.25">
      <c r="A31" s="33"/>
      <c r="B31" s="33"/>
      <c r="C31" s="33"/>
      <c r="D31" s="33"/>
      <c r="E31" s="34"/>
      <c r="F31" s="35"/>
      <c r="G31" s="36"/>
    </row>
    <row r="32" spans="1:7" s="28" customFormat="1" x14ac:dyDescent="0.25">
      <c r="A32" s="33" t="s">
        <v>185</v>
      </c>
      <c r="B32" s="33"/>
      <c r="C32" s="33"/>
      <c r="D32" s="33"/>
      <c r="E32" s="34"/>
      <c r="F32" s="35"/>
      <c r="G32" s="36"/>
    </row>
    <row r="33" spans="1:7" s="28" customFormat="1" x14ac:dyDescent="0.25">
      <c r="A33" s="38" t="s">
        <v>209</v>
      </c>
      <c r="B33" s="38"/>
      <c r="C33" s="38"/>
      <c r="D33" s="38"/>
      <c r="E33" s="39"/>
      <c r="F33" s="35"/>
      <c r="G33" s="36"/>
    </row>
    <row r="34" spans="1:7" s="28" customFormat="1" x14ac:dyDescent="0.25">
      <c r="A34" s="40" t="s">
        <v>413</v>
      </c>
      <c r="B34" s="40" t="s">
        <v>414</v>
      </c>
      <c r="C34" s="40"/>
      <c r="D34" s="40"/>
      <c r="E34" s="41">
        <v>10000</v>
      </c>
      <c r="F34" s="42">
        <v>1000498</v>
      </c>
      <c r="G34" s="42">
        <v>17.959321529474309</v>
      </c>
    </row>
    <row r="35" spans="1:7" s="28" customFormat="1" x14ac:dyDescent="0.25">
      <c r="A35" s="40" t="s">
        <v>500</v>
      </c>
      <c r="B35" s="40" t="s">
        <v>501</v>
      </c>
      <c r="C35" s="40"/>
      <c r="D35" s="40"/>
      <c r="E35" s="41">
        <v>10000</v>
      </c>
      <c r="F35" s="42">
        <v>995175</v>
      </c>
      <c r="G35" s="42">
        <v>17.863771644815479</v>
      </c>
    </row>
    <row r="36" spans="1:7" s="28" customFormat="1" x14ac:dyDescent="0.25">
      <c r="A36" s="40" t="s">
        <v>312</v>
      </c>
      <c r="B36" s="40" t="s">
        <v>88</v>
      </c>
      <c r="C36" s="40"/>
      <c r="D36" s="40"/>
      <c r="E36" s="41">
        <v>5000</v>
      </c>
      <c r="F36" s="42">
        <v>506883</v>
      </c>
      <c r="G36" s="42">
        <v>9.0987436005114724</v>
      </c>
    </row>
    <row r="37" spans="1:7" s="28" customFormat="1" x14ac:dyDescent="0.25">
      <c r="A37" s="40" t="s">
        <v>411</v>
      </c>
      <c r="B37" s="40" t="s">
        <v>412</v>
      </c>
      <c r="C37" s="40"/>
      <c r="D37" s="40"/>
      <c r="E37" s="41">
        <v>5000</v>
      </c>
      <c r="F37" s="42">
        <v>501333.5</v>
      </c>
      <c r="G37" s="42">
        <v>8.9991279542754796</v>
      </c>
    </row>
    <row r="38" spans="1:7" s="4" customFormat="1" x14ac:dyDescent="0.25">
      <c r="A38" s="6"/>
      <c r="B38" s="6"/>
      <c r="C38" s="6"/>
      <c r="D38" s="6"/>
      <c r="E38" s="7"/>
      <c r="F38" s="7"/>
      <c r="G38" s="7"/>
    </row>
    <row r="39" spans="1:7" s="4" customFormat="1" x14ac:dyDescent="0.25">
      <c r="A39" s="8" t="s">
        <v>173</v>
      </c>
      <c r="B39" s="9"/>
      <c r="C39" s="9"/>
      <c r="D39" s="9"/>
      <c r="E39" s="10"/>
      <c r="F39" s="11"/>
      <c r="G39" s="11"/>
    </row>
    <row r="40" spans="1:7" s="4" customFormat="1" x14ac:dyDescent="0.25">
      <c r="A40" s="9" t="s">
        <v>174</v>
      </c>
      <c r="B40" s="9"/>
      <c r="C40" s="12"/>
      <c r="D40" s="13"/>
      <c r="E40" s="10"/>
      <c r="F40" s="11"/>
      <c r="G40" s="11"/>
    </row>
    <row r="41" spans="1:7" s="4" customFormat="1" ht="30" x14ac:dyDescent="0.25">
      <c r="A41" s="92" t="s">
        <v>267</v>
      </c>
      <c r="B41" s="9" t="s">
        <v>530</v>
      </c>
      <c r="C41" s="12" t="s">
        <v>175</v>
      </c>
      <c r="D41" s="13" t="s">
        <v>176</v>
      </c>
      <c r="E41" s="10">
        <v>1178.857</v>
      </c>
      <c r="F41" s="11">
        <v>1500870.16</v>
      </c>
      <c r="G41" s="11">
        <v>26.941193063288033</v>
      </c>
    </row>
    <row r="42" spans="1:7" s="4" customFormat="1" x14ac:dyDescent="0.25">
      <c r="A42" s="9"/>
      <c r="B42" s="9"/>
      <c r="C42" s="9"/>
      <c r="D42" s="13"/>
      <c r="E42" s="10"/>
      <c r="F42" s="11"/>
      <c r="G42" s="11"/>
    </row>
    <row r="43" spans="1:7" s="4" customFormat="1" x14ac:dyDescent="0.25">
      <c r="A43" s="70" t="s">
        <v>344</v>
      </c>
      <c r="B43" s="9"/>
      <c r="C43" s="9"/>
      <c r="D43" s="13"/>
      <c r="E43" s="10"/>
      <c r="F43" s="11"/>
      <c r="G43" s="11"/>
    </row>
    <row r="44" spans="1:7" s="4" customFormat="1" x14ac:dyDescent="0.25">
      <c r="A44" s="90" t="s">
        <v>770</v>
      </c>
      <c r="B44" s="9"/>
      <c r="C44" s="9"/>
      <c r="D44" s="13"/>
      <c r="E44" s="10"/>
      <c r="F44" s="11">
        <v>68268.61</v>
      </c>
      <c r="G44" s="11">
        <v>1.2254476444333573</v>
      </c>
    </row>
    <row r="45" spans="1:7" s="4" customFormat="1" x14ac:dyDescent="0.25">
      <c r="A45" s="71" t="s">
        <v>771</v>
      </c>
      <c r="B45" s="9"/>
      <c r="C45" s="9"/>
      <c r="D45" s="13"/>
      <c r="E45" s="10"/>
      <c r="F45" s="11">
        <v>0.93</v>
      </c>
      <c r="G45" s="11">
        <v>1.6693855482380886E-5</v>
      </c>
    </row>
    <row r="46" spans="1:7" s="4" customFormat="1" x14ac:dyDescent="0.25">
      <c r="A46" s="71" t="s">
        <v>772</v>
      </c>
      <c r="B46" s="9"/>
      <c r="C46" s="9"/>
      <c r="D46" s="13"/>
      <c r="E46" s="10"/>
      <c r="F46" s="11">
        <v>-537.59</v>
      </c>
      <c r="G46" s="11">
        <v>-9.6499459879281074E-3</v>
      </c>
    </row>
    <row r="47" spans="1:7" s="4" customFormat="1" x14ac:dyDescent="0.25">
      <c r="A47" s="6" t="s">
        <v>177</v>
      </c>
      <c r="B47" s="6"/>
      <c r="C47" s="6"/>
      <c r="D47" s="6"/>
      <c r="E47" s="14">
        <f>SUM(E6:E46)</f>
        <v>32256.857</v>
      </c>
      <c r="F47" s="14">
        <f>SUM(F6:F46)</f>
        <v>5570912.0099999998</v>
      </c>
      <c r="G47" s="14">
        <f>SUM(G6:G46)</f>
        <v>100.00000000000001</v>
      </c>
    </row>
    <row r="48" spans="1:7" s="4" customFormat="1" x14ac:dyDescent="0.25">
      <c r="A48" s="6"/>
      <c r="B48" s="6"/>
      <c r="C48" s="6"/>
      <c r="D48" s="6"/>
      <c r="E48" s="14"/>
      <c r="F48" s="14"/>
      <c r="G48" s="14"/>
    </row>
    <row r="49" spans="1:7" s="4" customFormat="1" x14ac:dyDescent="0.25">
      <c r="A49" s="45" t="s">
        <v>38</v>
      </c>
      <c r="B49" s="114">
        <v>17.7</v>
      </c>
      <c r="C49" s="115"/>
      <c r="D49" s="115"/>
      <c r="E49" s="115"/>
      <c r="F49" s="115"/>
      <c r="G49" s="116"/>
    </row>
    <row r="50" spans="1:7" s="4" customFormat="1" x14ac:dyDescent="0.25">
      <c r="A50" s="45" t="s">
        <v>207</v>
      </c>
      <c r="B50" s="114">
        <v>9.0299999999999994</v>
      </c>
      <c r="C50" s="115"/>
      <c r="D50" s="115"/>
      <c r="E50" s="115"/>
      <c r="F50" s="115"/>
      <c r="G50" s="116"/>
    </row>
    <row r="51" spans="1:7" s="4" customFormat="1" ht="30" x14ac:dyDescent="0.25">
      <c r="A51" s="38" t="s">
        <v>208</v>
      </c>
      <c r="B51" s="114">
        <v>7.38</v>
      </c>
      <c r="C51" s="115"/>
      <c r="D51" s="115"/>
      <c r="E51" s="115"/>
      <c r="F51" s="115"/>
      <c r="G51" s="116"/>
    </row>
    <row r="52" spans="1:7" s="4" customFormat="1" x14ac:dyDescent="0.25">
      <c r="A52" s="45"/>
      <c r="B52" s="45"/>
      <c r="C52" s="45"/>
      <c r="D52" s="45"/>
      <c r="E52" s="50"/>
      <c r="F52" s="35"/>
      <c r="G52" s="32"/>
    </row>
    <row r="53" spans="1:7" s="4" customFormat="1" x14ac:dyDescent="0.25">
      <c r="A53" s="51" t="s">
        <v>71</v>
      </c>
      <c r="B53" s="51"/>
      <c r="C53" s="51"/>
      <c r="D53" s="51"/>
      <c r="E53" s="52"/>
      <c r="F53" s="35"/>
      <c r="G53" s="32"/>
    </row>
    <row r="54" spans="1:7" s="4" customFormat="1" x14ac:dyDescent="0.25">
      <c r="A54" s="40" t="s">
        <v>209</v>
      </c>
      <c r="B54" s="40"/>
      <c r="C54" s="40"/>
      <c r="D54" s="40"/>
      <c r="E54" s="41"/>
      <c r="F54" s="42">
        <v>3003889.5</v>
      </c>
      <c r="G54" s="42">
        <v>53.920964729076744</v>
      </c>
    </row>
    <row r="55" spans="1:7" s="4" customFormat="1" x14ac:dyDescent="0.25">
      <c r="A55" s="49" t="s">
        <v>210</v>
      </c>
      <c r="B55" s="49"/>
      <c r="C55" s="49"/>
      <c r="D55" s="49"/>
      <c r="E55" s="50"/>
      <c r="F55" s="42">
        <v>0</v>
      </c>
      <c r="G55" s="42">
        <v>0</v>
      </c>
    </row>
    <row r="56" spans="1:7" s="4" customFormat="1" x14ac:dyDescent="0.25">
      <c r="A56" s="40" t="s">
        <v>229</v>
      </c>
      <c r="B56" s="49"/>
      <c r="C56" s="49"/>
      <c r="D56" s="49"/>
      <c r="E56" s="50"/>
      <c r="F56" s="42">
        <v>0</v>
      </c>
      <c r="G56" s="42">
        <v>0</v>
      </c>
    </row>
    <row r="57" spans="1:7" s="4" customFormat="1" x14ac:dyDescent="0.25">
      <c r="A57" s="49" t="s">
        <v>72</v>
      </c>
      <c r="B57" s="49"/>
      <c r="C57" s="49"/>
      <c r="D57" s="49"/>
      <c r="E57" s="50"/>
      <c r="F57" s="42">
        <v>0</v>
      </c>
      <c r="G57" s="42">
        <v>0</v>
      </c>
    </row>
    <row r="58" spans="1:7" s="4" customFormat="1" x14ac:dyDescent="0.25">
      <c r="A58" s="49" t="s">
        <v>211</v>
      </c>
      <c r="B58" s="49"/>
      <c r="C58" s="49"/>
      <c r="D58" s="49"/>
      <c r="E58" s="50"/>
      <c r="F58" s="42">
        <v>0</v>
      </c>
      <c r="G58" s="42">
        <v>0</v>
      </c>
    </row>
    <row r="59" spans="1:7" s="4" customFormat="1" x14ac:dyDescent="0.25">
      <c r="A59" s="49" t="s">
        <v>212</v>
      </c>
      <c r="B59" s="49"/>
      <c r="C59" s="49"/>
      <c r="D59" s="49"/>
      <c r="E59" s="50"/>
      <c r="F59" s="42">
        <v>0</v>
      </c>
      <c r="G59" s="42">
        <v>0</v>
      </c>
    </row>
    <row r="60" spans="1:7" s="4" customFormat="1" x14ac:dyDescent="0.25">
      <c r="A60" s="49" t="s">
        <v>213</v>
      </c>
      <c r="B60" s="49"/>
      <c r="C60" s="49"/>
      <c r="D60" s="49"/>
      <c r="E60" s="50"/>
      <c r="F60" s="42">
        <v>0</v>
      </c>
      <c r="G60" s="42">
        <v>0</v>
      </c>
    </row>
    <row r="61" spans="1:7" s="4" customFormat="1" x14ac:dyDescent="0.25">
      <c r="A61" s="49" t="s">
        <v>214</v>
      </c>
      <c r="B61" s="49"/>
      <c r="C61" s="49"/>
      <c r="D61" s="49"/>
      <c r="E61" s="50"/>
      <c r="F61" s="42">
        <v>0</v>
      </c>
      <c r="G61" s="42">
        <v>0</v>
      </c>
    </row>
    <row r="62" spans="1:7" s="4" customFormat="1" x14ac:dyDescent="0.25">
      <c r="A62" s="49" t="s">
        <v>215</v>
      </c>
      <c r="B62" s="49"/>
      <c r="C62" s="49"/>
      <c r="D62" s="49"/>
      <c r="E62" s="50"/>
      <c r="F62" s="42">
        <v>0</v>
      </c>
      <c r="G62" s="42">
        <v>0</v>
      </c>
    </row>
    <row r="63" spans="1:7" s="4" customFormat="1" x14ac:dyDescent="0.25">
      <c r="A63" s="49" t="s">
        <v>216</v>
      </c>
      <c r="B63" s="49"/>
      <c r="C63" s="49"/>
      <c r="D63" s="49"/>
      <c r="E63" s="50"/>
      <c r="F63" s="42">
        <v>0</v>
      </c>
      <c r="G63" s="42">
        <v>0</v>
      </c>
    </row>
    <row r="64" spans="1:7" s="4" customFormat="1" x14ac:dyDescent="0.25">
      <c r="A64" s="49" t="s">
        <v>217</v>
      </c>
      <c r="B64" s="49"/>
      <c r="C64" s="49"/>
      <c r="D64" s="49"/>
      <c r="E64" s="50"/>
      <c r="F64" s="42">
        <v>0</v>
      </c>
      <c r="G64" s="42">
        <v>0</v>
      </c>
    </row>
    <row r="65" spans="1:7" s="4" customFormat="1" x14ac:dyDescent="0.25">
      <c r="A65" s="49" t="s">
        <v>218</v>
      </c>
      <c r="B65" s="49"/>
      <c r="C65" s="49"/>
      <c r="D65" s="49"/>
      <c r="E65" s="50"/>
      <c r="F65" s="42">
        <v>0</v>
      </c>
      <c r="G65" s="42">
        <v>0</v>
      </c>
    </row>
    <row r="66" spans="1:7" s="4" customFormat="1" x14ac:dyDescent="0.25">
      <c r="A66" s="49" t="s">
        <v>219</v>
      </c>
      <c r="B66" s="49"/>
      <c r="C66" s="49"/>
      <c r="D66" s="49"/>
      <c r="E66" s="50"/>
      <c r="F66" s="42">
        <v>0</v>
      </c>
      <c r="G66" s="42">
        <v>0</v>
      </c>
    </row>
    <row r="67" spans="1:7" s="4" customFormat="1" x14ac:dyDescent="0.25">
      <c r="A67" s="49" t="s">
        <v>220</v>
      </c>
      <c r="B67" s="49"/>
      <c r="C67" s="49"/>
      <c r="D67" s="49"/>
      <c r="E67" s="50"/>
      <c r="F67" s="42">
        <v>0</v>
      </c>
      <c r="G67" s="42">
        <v>0</v>
      </c>
    </row>
    <row r="68" spans="1:7" s="4" customFormat="1" x14ac:dyDescent="0.25">
      <c r="A68" s="107" t="s">
        <v>748</v>
      </c>
      <c r="B68" s="49"/>
      <c r="C68" s="49"/>
      <c r="D68" s="49"/>
      <c r="E68" s="50"/>
      <c r="F68" s="42">
        <v>0</v>
      </c>
      <c r="G68" s="42">
        <v>0</v>
      </c>
    </row>
    <row r="69" spans="1:7" s="4" customFormat="1" x14ac:dyDescent="0.25">
      <c r="A69" s="108" t="s">
        <v>749</v>
      </c>
      <c r="B69" s="49"/>
      <c r="C69" s="49"/>
      <c r="D69" s="49"/>
      <c r="E69" s="50"/>
      <c r="F69" s="42"/>
      <c r="G69" s="42"/>
    </row>
    <row r="70" spans="1:7" s="4" customFormat="1" x14ac:dyDescent="0.25">
      <c r="A70" s="53" t="s">
        <v>36</v>
      </c>
      <c r="B70" s="54"/>
      <c r="C70" s="54"/>
      <c r="D70" s="54"/>
      <c r="E70" s="50"/>
      <c r="F70" s="36">
        <f>SUM(F54:F69)</f>
        <v>3003889.5</v>
      </c>
      <c r="G70" s="36">
        <f>SUM(G54:G69)</f>
        <v>53.920964729076744</v>
      </c>
    </row>
    <row r="71" spans="1:7" s="4" customFormat="1" x14ac:dyDescent="0.25">
      <c r="A71" s="53"/>
      <c r="B71" s="54"/>
      <c r="C71" s="54"/>
      <c r="D71" s="54"/>
      <c r="E71" s="50"/>
      <c r="F71" s="42"/>
      <c r="G71" s="36"/>
    </row>
    <row r="72" spans="1:7" s="4" customFormat="1" x14ac:dyDescent="0.25">
      <c r="A72" s="55" t="s">
        <v>221</v>
      </c>
      <c r="B72" s="56"/>
      <c r="C72" s="56"/>
      <c r="D72" s="56"/>
      <c r="E72" s="50"/>
      <c r="F72" s="42">
        <v>0</v>
      </c>
      <c r="G72" s="42">
        <v>0</v>
      </c>
    </row>
    <row r="73" spans="1:7" s="4" customFormat="1" x14ac:dyDescent="0.25">
      <c r="A73" s="55" t="s">
        <v>39</v>
      </c>
      <c r="B73" s="56"/>
      <c r="C73" s="56"/>
      <c r="D73" s="56"/>
      <c r="E73" s="50"/>
      <c r="F73" s="42">
        <v>998420.4</v>
      </c>
      <c r="G73" s="42">
        <v>17.922027815334317</v>
      </c>
    </row>
    <row r="74" spans="1:7" s="4" customFormat="1" x14ac:dyDescent="0.25">
      <c r="A74" s="55" t="s">
        <v>222</v>
      </c>
      <c r="B74" s="56"/>
      <c r="C74" s="56"/>
      <c r="D74" s="56"/>
      <c r="E74" s="50"/>
      <c r="F74" s="42">
        <v>0</v>
      </c>
      <c r="G74" s="42">
        <v>0</v>
      </c>
    </row>
    <row r="75" spans="1:7" s="4" customFormat="1" x14ac:dyDescent="0.25">
      <c r="A75" s="55" t="s">
        <v>223</v>
      </c>
      <c r="B75" s="56"/>
      <c r="C75" s="56"/>
      <c r="D75" s="56"/>
      <c r="E75" s="50"/>
      <c r="F75" s="42">
        <v>1500870.16</v>
      </c>
      <c r="G75" s="42">
        <v>26.941193063288033</v>
      </c>
    </row>
    <row r="76" spans="1:7" s="4" customFormat="1" x14ac:dyDescent="0.25">
      <c r="A76" s="49" t="s">
        <v>224</v>
      </c>
      <c r="B76" s="56"/>
      <c r="C76" s="56"/>
      <c r="D76" s="56"/>
      <c r="E76" s="50"/>
      <c r="F76" s="42">
        <v>67731.95</v>
      </c>
      <c r="G76" s="42">
        <v>1.2158143923009117</v>
      </c>
    </row>
    <row r="77" spans="1:7" s="4" customFormat="1" x14ac:dyDescent="0.25">
      <c r="A77" s="49" t="s">
        <v>225</v>
      </c>
      <c r="B77" s="56"/>
      <c r="C77" s="56"/>
      <c r="D77" s="56"/>
      <c r="E77" s="50"/>
      <c r="F77" s="42">
        <v>0</v>
      </c>
      <c r="G77" s="42">
        <v>0</v>
      </c>
    </row>
    <row r="78" spans="1:7" s="4" customFormat="1" x14ac:dyDescent="0.25">
      <c r="A78" s="49" t="s">
        <v>226</v>
      </c>
      <c r="B78" s="49"/>
      <c r="C78" s="49"/>
      <c r="D78" s="49"/>
      <c r="E78" s="50"/>
      <c r="F78" s="42">
        <v>0</v>
      </c>
      <c r="G78" s="42">
        <v>0</v>
      </c>
    </row>
    <row r="79" spans="1:7" s="4" customFormat="1" x14ac:dyDescent="0.25">
      <c r="A79" s="53" t="s">
        <v>37</v>
      </c>
      <c r="B79" s="49"/>
      <c r="C79" s="49"/>
      <c r="D79" s="49"/>
      <c r="E79" s="50"/>
      <c r="F79" s="57">
        <f>SUM(F70:F78)</f>
        <v>5570912.0099999998</v>
      </c>
      <c r="G79" s="57">
        <f>SUM(G70:G78)</f>
        <v>100.00000000000001</v>
      </c>
    </row>
    <row r="80" spans="1:7" s="4" customFormat="1" x14ac:dyDescent="0.25">
      <c r="A80" s="49"/>
      <c r="B80" s="49"/>
      <c r="C80" s="49"/>
      <c r="D80" s="49"/>
      <c r="E80" s="50"/>
      <c r="F80" s="50"/>
      <c r="G80" s="50"/>
    </row>
    <row r="81" spans="1:7" x14ac:dyDescent="0.25">
      <c r="A81" s="15" t="s">
        <v>178</v>
      </c>
      <c r="B81" s="122">
        <v>475401.2781</v>
      </c>
      <c r="C81" s="122"/>
      <c r="D81" s="122"/>
      <c r="E81" s="122"/>
      <c r="F81" s="122"/>
      <c r="G81" s="122"/>
    </row>
    <row r="82" spans="1:7" x14ac:dyDescent="0.25">
      <c r="A82" s="15" t="s">
        <v>179</v>
      </c>
      <c r="B82" s="122">
        <v>11.718299999999999</v>
      </c>
      <c r="C82" s="122"/>
      <c r="D82" s="122"/>
      <c r="E82" s="122"/>
      <c r="F82" s="122"/>
      <c r="G82" s="122"/>
    </row>
    <row r="83" spans="1:7" x14ac:dyDescent="0.25">
      <c r="A83" s="17"/>
      <c r="B83" s="17"/>
      <c r="C83" s="17"/>
      <c r="D83" s="17"/>
      <c r="E83" s="18"/>
      <c r="F83" s="19"/>
      <c r="G83" s="20"/>
    </row>
    <row r="84" spans="1:7" x14ac:dyDescent="0.25">
      <c r="A84" s="21" t="s">
        <v>180</v>
      </c>
    </row>
    <row r="85" spans="1:7" x14ac:dyDescent="0.25">
      <c r="A85" s="109" t="s">
        <v>751</v>
      </c>
      <c r="F85" s="2" t="s">
        <v>40</v>
      </c>
    </row>
    <row r="86" spans="1:7" x14ac:dyDescent="0.25">
      <c r="A86" s="66"/>
      <c r="F86" s="2"/>
    </row>
    <row r="87" spans="1:7" x14ac:dyDescent="0.25">
      <c r="A87" s="110" t="s">
        <v>750</v>
      </c>
      <c r="F87" s="2" t="s">
        <v>40</v>
      </c>
    </row>
    <row r="88" spans="1:7" x14ac:dyDescent="0.25">
      <c r="A88" s="21"/>
      <c r="F88" s="2"/>
    </row>
    <row r="89" spans="1:7" x14ac:dyDescent="0.25">
      <c r="A89" s="22" t="s">
        <v>181</v>
      </c>
      <c r="F89" s="24">
        <v>11.688000000000001</v>
      </c>
    </row>
    <row r="90" spans="1:7" x14ac:dyDescent="0.25">
      <c r="A90" s="22" t="s">
        <v>182</v>
      </c>
      <c r="F90" s="24">
        <v>11.718299999999999</v>
      </c>
    </row>
    <row r="91" spans="1:7" x14ac:dyDescent="0.25">
      <c r="F91" s="24"/>
    </row>
    <row r="92" spans="1:7" x14ac:dyDescent="0.25">
      <c r="A92" s="22" t="s">
        <v>183</v>
      </c>
      <c r="F92" s="2" t="s">
        <v>40</v>
      </c>
    </row>
    <row r="93" spans="1:7" x14ac:dyDescent="0.25">
      <c r="F93" s="2"/>
    </row>
    <row r="94" spans="1:7" x14ac:dyDescent="0.25">
      <c r="A94" s="22" t="s">
        <v>184</v>
      </c>
      <c r="F94" s="2" t="s">
        <v>40</v>
      </c>
    </row>
    <row r="95" spans="1:7" x14ac:dyDescent="0.25">
      <c r="F95" s="2"/>
    </row>
    <row r="96" spans="1:7" x14ac:dyDescent="0.25">
      <c r="F96" s="2"/>
    </row>
  </sheetData>
  <mergeCells count="6">
    <mergeCell ref="A4:G4"/>
    <mergeCell ref="B81:G81"/>
    <mergeCell ref="B82:G82"/>
    <mergeCell ref="B49:G49"/>
    <mergeCell ref="B50:G50"/>
    <mergeCell ref="B51:G51"/>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2024-05-07T15:18:26Z</dcterms:modified>
</cp:coreProperties>
</file>